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1\34. MIT task-force CORONA VIRUS\"/>
    </mc:Choice>
  </mc:AlternateContent>
  <bookViews>
    <workbookView xWindow="330" yWindow="-90" windowWidth="18900" windowHeight="9390" tabRatio="900" firstSheet="8" activeTab="8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APT1" sheetId="12" r:id="rId9"/>
    <sheet name="APT1a" sheetId="90" r:id="rId10"/>
    <sheet name="APT2" sheetId="13" r:id="rId11"/>
    <sheet name="APT2a" sheetId="18" r:id="rId12"/>
    <sheet name="APT3" sheetId="14" r:id="rId13"/>
    <sheet name="APT3a" sheetId="19" r:id="rId14"/>
    <sheet name="APT4" sheetId="21" r:id="rId15"/>
    <sheet name="APT5" sheetId="31" r:id="rId16"/>
    <sheet name="GRA1" sheetId="27" r:id="rId17"/>
    <sheet name="GRA2" sheetId="28" r:id="rId18"/>
    <sheet name="GRA3" sheetId="29" r:id="rId19"/>
    <sheet name="APT_M1" sheetId="32" r:id="rId20"/>
    <sheet name="APT_M2" sheetId="33" r:id="rId21"/>
    <sheet name="APT_M3" sheetId="34" r:id="rId22"/>
    <sheet name="OD1_p1" sheetId="42" r:id="rId23"/>
    <sheet name="OD1_p2" sheetId="58" r:id="rId24"/>
    <sheet name="OD1_p3" sheetId="59" r:id="rId25"/>
    <sheet name="OD1_p4" sheetId="60" r:id="rId26"/>
    <sheet name="OD2_p1" sheetId="38" r:id="rId27"/>
    <sheet name="OD2_p2" sheetId="61" r:id="rId28"/>
    <sheet name="OD2_p3" sheetId="62" r:id="rId29"/>
    <sheet name="OD2_p4" sheetId="63" r:id="rId30"/>
    <sheet name="OD2_p5" sheetId="94" r:id="rId31"/>
    <sheet name="OD3_p1" sheetId="39" r:id="rId32"/>
    <sheet name="OD3_p2" sheetId="64" r:id="rId33"/>
    <sheet name="OD3_p3" sheetId="65" r:id="rId34"/>
    <sheet name="OD3_p4" sheetId="66" r:id="rId35"/>
    <sheet name="OD3_p5" sheetId="67" r:id="rId36"/>
    <sheet name="OD3_p6" sheetId="68" r:id="rId37"/>
    <sheet name="OD3_p7" sheetId="69" r:id="rId38"/>
    <sheet name="OD3_p8" sheetId="70" r:id="rId39"/>
    <sheet name="OD4_p1" sheetId="40" r:id="rId40"/>
    <sheet name="OD4_p2" sheetId="82" r:id="rId41"/>
    <sheet name="OD4_p3" sheetId="83" r:id="rId42"/>
    <sheet name="OD5_p1" sheetId="47" r:id="rId43"/>
    <sheet name="OD5_p2" sheetId="85" r:id="rId44"/>
    <sheet name="OD5_p3" sheetId="86" r:id="rId45"/>
    <sheet name="OD6" sheetId="48" r:id="rId46"/>
    <sheet name="OD1_C_p1" sheetId="104" r:id="rId47"/>
    <sheet name="OD1_C_p2" sheetId="107" r:id="rId48"/>
    <sheet name="OD5_C_p1" sheetId="98" r:id="rId49"/>
    <sheet name="OD5_C_p2" sheetId="99" r:id="rId50"/>
    <sheet name="OD5_C_p3" sheetId="100" r:id="rId51"/>
    <sheet name="OD6_C" sheetId="101" r:id="rId52"/>
    <sheet name="VET1_p1" sheetId="49" r:id="rId53"/>
    <sheet name="VET1_p2" sheetId="87" r:id="rId54"/>
    <sheet name="VET2" sheetId="50" r:id="rId55"/>
    <sheet name="VET3" sheetId="51" r:id="rId56"/>
    <sheet name="VET4" sheetId="57" r:id="rId57"/>
    <sheet name="LC1" sheetId="91" r:id="rId58"/>
    <sheet name="LC2" sheetId="92" r:id="rId59"/>
    <sheet name="LC3-LC4" sheetId="93" r:id="rId60"/>
  </sheets>
  <externalReferences>
    <externalReference r:id="rId61"/>
    <externalReference r:id="rId62"/>
    <externalReference r:id="rId63"/>
    <externalReference r:id="rId64"/>
    <externalReference r:id="rId65"/>
  </externalReferences>
  <definedNames>
    <definedName name="_xlnm._FilterDatabase" localSheetId="15" hidden="1">'APT5'!$A$5:$F$51</definedName>
    <definedName name="_xlnm._FilterDatabase" localSheetId="59" hidden="1">'LC3-LC4'!$B$6:$G$795</definedName>
    <definedName name="_xlnm._FilterDatabase" localSheetId="31" hidden="1">OD3_p1!$G$7:$G$50</definedName>
    <definedName name="_xlnm._FilterDatabase" localSheetId="32" hidden="1">OD3_p2!$G$1:$G$48</definedName>
    <definedName name="_xlnm._FilterDatabase" localSheetId="33" hidden="1">OD3_p3!$G$1:$G$46</definedName>
    <definedName name="_xlnm._FilterDatabase" localSheetId="34" hidden="1">OD3_p4!$G$1:$G$44</definedName>
    <definedName name="_xlnm._FilterDatabase" localSheetId="35" hidden="1">OD3_p5!$G$1:$G$42</definedName>
    <definedName name="_xlnm._FilterDatabase" localSheetId="36" hidden="1">OD3_p6!$G$1:$G$40</definedName>
    <definedName name="_xlnm._FilterDatabase" localSheetId="37" hidden="1">OD3_p7!$G$1:$G$38</definedName>
    <definedName name="_xlnm._FilterDatabase" localSheetId="38" hidden="1">OD3_p8!$G$1:$G$36</definedName>
    <definedName name="_xlnm._FilterDatabase" localSheetId="45" hidden="1">'OD6'!$A$7:$I$53</definedName>
    <definedName name="_xlnm._FilterDatabase" localSheetId="51" hidden="1">OD6_C!$A$7:$I$53</definedName>
    <definedName name="_xlnm._FilterDatabase" localSheetId="56" hidden="1">'VET4'!$A$4:$D$49</definedName>
    <definedName name="Anno" localSheetId="46">#REF!</definedName>
    <definedName name="Anno" localSheetId="47">#REF!</definedName>
    <definedName name="Anno" localSheetId="30">#REF!</definedName>
    <definedName name="Anno" localSheetId="48">#REF!</definedName>
    <definedName name="Anno" localSheetId="49">#REF!</definedName>
    <definedName name="Anno" localSheetId="50">#REF!</definedName>
    <definedName name="Anno" localSheetId="51">#REF!</definedName>
    <definedName name="Anno">#REF!</definedName>
    <definedName name="Area.Aeroporti" localSheetId="46">#REF!</definedName>
    <definedName name="Area.Aeroporti" localSheetId="47">#REF!</definedName>
    <definedName name="Area.Aeroporti" localSheetId="30">#REF!</definedName>
    <definedName name="Area.Aeroporti" localSheetId="48">#REF!</definedName>
    <definedName name="Area.Aeroporti" localSheetId="49">#REF!</definedName>
    <definedName name="Area.Aeroporti" localSheetId="50">#REF!</definedName>
    <definedName name="Area.Aeroporti" localSheetId="51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59">'LC3-LC4'!#REF!</definedName>
    <definedName name="_xlnm.Print_Area" localSheetId="2">Nazionale_2018!$A$1:$H$50</definedName>
    <definedName name="_xlnm.Print_Area" localSheetId="4">'Taxi e avgen_2018'!$A$1:$J$78</definedName>
    <definedName name="Classe.Aeroporti" localSheetId="46">#REF!</definedName>
    <definedName name="Classe.Aeroporti" localSheetId="47">#REF!</definedName>
    <definedName name="Classe.Aeroporti" localSheetId="30">#REF!</definedName>
    <definedName name="Classe.Aeroporti" localSheetId="48">#REF!</definedName>
    <definedName name="Classe.Aeroporti" localSheetId="49">#REF!</definedName>
    <definedName name="Classe.Aeroporti" localSheetId="50">#REF!</definedName>
    <definedName name="Classe.Aeroporti" localSheetId="51">#REF!</definedName>
    <definedName name="Classe.Aeroporti">#REF!</definedName>
    <definedName name="Counter.Anno.N" localSheetId="46">#REF!</definedName>
    <definedName name="Counter.Anno.N" localSheetId="47">#REF!</definedName>
    <definedName name="Counter.Anno.N" localSheetId="30">#REF!</definedName>
    <definedName name="Counter.Anno.N" localSheetId="48">#REF!</definedName>
    <definedName name="Counter.Anno.N" localSheetId="49">#REF!</definedName>
    <definedName name="Counter.Anno.N" localSheetId="50">#REF!</definedName>
    <definedName name="Counter.Anno.N" localSheetId="51">#REF!</definedName>
    <definedName name="Counter.Anno.N">#REF!</definedName>
    <definedName name="Counter.Anno.N_1" localSheetId="46">#REF!</definedName>
    <definedName name="Counter.Anno.N_1" localSheetId="47">#REF!</definedName>
    <definedName name="Counter.Anno.N_1" localSheetId="30">#REF!</definedName>
    <definedName name="Counter.Anno.N_1" localSheetId="48">#REF!</definedName>
    <definedName name="Counter.Anno.N_1" localSheetId="49">#REF!</definedName>
    <definedName name="Counter.Anno.N_1" localSheetId="50">#REF!</definedName>
    <definedName name="Counter.Anno.N_1" localSheetId="51">#REF!</definedName>
    <definedName name="Counter.Anno.N_1">#REF!</definedName>
    <definedName name="disjfo">[1]Baseline!$H$11:$AF$11</definedName>
    <definedName name="Lista.Aeroporti" localSheetId="46">#REF!</definedName>
    <definedName name="Lista.Aeroporti" localSheetId="47">#REF!</definedName>
    <definedName name="Lista.Aeroporti" localSheetId="30">#REF!</definedName>
    <definedName name="Lista.Aeroporti" localSheetId="48">#REF!</definedName>
    <definedName name="Lista.Aeroporti" localSheetId="49">#REF!</definedName>
    <definedName name="Lista.Aeroporti" localSheetId="50">#REF!</definedName>
    <definedName name="Lista.Aeroporti" localSheetId="51">#REF!</definedName>
    <definedName name="Lista.Aeroporti">#REF!</definedName>
    <definedName name="Lista.Mese" localSheetId="46">#REF!</definedName>
    <definedName name="Lista.Mese" localSheetId="47">#REF!</definedName>
    <definedName name="Lista.Mese" localSheetId="30">#REF!</definedName>
    <definedName name="Lista.Mese" localSheetId="48">#REF!</definedName>
    <definedName name="Lista.Mese" localSheetId="49">#REF!</definedName>
    <definedName name="Lista.Mese" localSheetId="50">#REF!</definedName>
    <definedName name="Lista.Mese" localSheetId="51">#REF!</definedName>
    <definedName name="Lista.Mese">#REF!</definedName>
    <definedName name="lkij">[1]Baseline!$H$12:$AF$12</definedName>
    <definedName name="Mese" localSheetId="46">#REF!</definedName>
    <definedName name="Mese" localSheetId="47">#REF!</definedName>
    <definedName name="Mese" localSheetId="30">#REF!</definedName>
    <definedName name="Mese" localSheetId="48">#REF!</definedName>
    <definedName name="Mese" localSheetId="49">#REF!</definedName>
    <definedName name="Mese" localSheetId="50">#REF!</definedName>
    <definedName name="Mese" localSheetId="51">#REF!</definedName>
    <definedName name="Mese">#REF!</definedName>
    <definedName name="Print_Area" localSheetId="8">'APT1'!$A$1:$J$52</definedName>
    <definedName name="Print_Area" localSheetId="0">Complessivo_2018!$A$1:$J$51</definedName>
    <definedName name="Print_Area" localSheetId="59">'LC3-LC4'!#REF!</definedName>
    <definedName name="Ref.Aeroporto" localSheetId="46">#REF!</definedName>
    <definedName name="Ref.Aeroporto" localSheetId="47">#REF!</definedName>
    <definedName name="Ref.Aeroporto" localSheetId="30">#REF!</definedName>
    <definedName name="Ref.Aeroporto" localSheetId="48">#REF!</definedName>
    <definedName name="Ref.Aeroporto" localSheetId="49">#REF!</definedName>
    <definedName name="Ref.Aeroporto" localSheetId="50">#REF!</definedName>
    <definedName name="Ref.Aeroporto" localSheetId="51">#REF!</definedName>
    <definedName name="Ref.Aeroporto">#REF!</definedName>
    <definedName name="Ref.Mese" localSheetId="46">#REF!</definedName>
    <definedName name="Ref.Mese" localSheetId="47">#REF!</definedName>
    <definedName name="Ref.Mese" localSheetId="30">#REF!</definedName>
    <definedName name="Ref.Mese" localSheetId="48">#REF!</definedName>
    <definedName name="Ref.Mese" localSheetId="49">#REF!</definedName>
    <definedName name="Ref.Mese" localSheetId="50">#REF!</definedName>
    <definedName name="Ref.Mese" localSheetId="51">#REF!</definedName>
    <definedName name="Ref.Mese">#REF!</definedName>
    <definedName name="Start" localSheetId="46">#REF!</definedName>
    <definedName name="Start" localSheetId="47">#REF!</definedName>
    <definedName name="Start" localSheetId="30">#REF!</definedName>
    <definedName name="Start" localSheetId="48">#REF!</definedName>
    <definedName name="Start" localSheetId="49">#REF!</definedName>
    <definedName name="Start" localSheetId="50">#REF!</definedName>
    <definedName name="Start" localSheetId="51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C50" i="26" l="1"/>
  <c r="E43" i="26" s="1"/>
  <c r="E49" i="26"/>
  <c r="E33" i="26"/>
  <c r="E23" i="26"/>
  <c r="E15" i="26"/>
  <c r="C50" i="25"/>
  <c r="E46" i="25" s="1"/>
  <c r="C50" i="24"/>
  <c r="E49" i="24" s="1"/>
  <c r="E11" i="24"/>
  <c r="E19" i="25" l="1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<sst xmlns="http://schemas.openxmlformats.org/spreadsheetml/2006/main" count="5242" uniqueCount="2084">
  <si>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</si>
  <si>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</si>
  <si>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</si>
  <si>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</si>
  <si>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</si>
  <si>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</si>
  <si>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</si>
  <si>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</si>
  <si>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</si>
  <si>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</si>
  <si>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</si>
  <si>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</si>
  <si>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</si>
  <si>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</si>
  <si>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</si>
  <si>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</si>
  <si>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</si>
  <si>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</si>
  <si>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</si>
  <si>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</si>
  <si>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</si>
  <si>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</si>
  <si>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</si>
  <si>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</si>
  <si>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</si>
  <si>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</si>
  <si>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</si>
  <si>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</si>
  <si>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</si>
  <si>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</si>
  <si>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</si>
  <si>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</si>
  <si>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</si>
  <si>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</si>
  <si>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</si>
  <si>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</si>
  <si>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</si>
  <si>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</si>
  <si>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</si>
  <si>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</si>
  <si>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</si>
  <si>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</si>
  <si>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</si>
  <si>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</si>
  <si>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</si>
  <si>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</si>
  <si>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</si>
  <si>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</si>
  <si>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</si>
  <si>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</si>
  <si>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</si>
  <si>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</si>
  <si>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</si>
  <si>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</si>
  <si>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</si>
  <si>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</si>
  <si>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</si>
  <si>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</si>
  <si>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</si>
  <si>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</si>
  <si>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</si>
  <si>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ALBENGA</t>
  </si>
  <si>
    <t>ALGHERO FERTILIA</t>
  </si>
  <si>
    <t>ANCONA FALCONARA</t>
  </si>
  <si>
    <t>AOSTA</t>
  </si>
  <si>
    <t>BARI PALESE MACCHIE</t>
  </si>
  <si>
    <t>BERGAMO ORIO AL SERIO</t>
  </si>
  <si>
    <t>BOLOGNA BORGO PANIGALE</t>
  </si>
  <si>
    <t>BOLZANO</t>
  </si>
  <si>
    <t>BRESCIA MONTICHIARI</t>
  </si>
  <si>
    <t>BRINDISI CASALE</t>
  </si>
  <si>
    <t>CAGLIARI ELMAS</t>
  </si>
  <si>
    <t>CATANIA FONTANAROSSA</t>
  </si>
  <si>
    <t>COMISO</t>
  </si>
  <si>
    <t>CROTONE S. ANNA</t>
  </si>
  <si>
    <t>CUNEO LEVALDIGI</t>
  </si>
  <si>
    <t>FIRENZE PERETOLA</t>
  </si>
  <si>
    <t>FOGGIA</t>
  </si>
  <si>
    <t>FORLÌ</t>
  </si>
  <si>
    <t>GENOVA SESTRI</t>
  </si>
  <si>
    <t>GROSSETO</t>
  </si>
  <si>
    <t>LAMEZIA TERME</t>
  </si>
  <si>
    <t>LAMPEDUSA</t>
  </si>
  <si>
    <t>MARINA DI CAMPO</t>
  </si>
  <si>
    <t>MILANO MALPENSA</t>
  </si>
  <si>
    <t>NAPOLI CAPODICHINO</t>
  </si>
  <si>
    <t>OLBIA</t>
  </si>
  <si>
    <t>PALERMO PUNTA RAISI</t>
  </si>
  <si>
    <t>PANTELLERIA</t>
  </si>
  <si>
    <t>PARMA</t>
  </si>
  <si>
    <t>PERUGIA</t>
  </si>
  <si>
    <t>PESCARA</t>
  </si>
  <si>
    <t>PISA S. GIUSTO</t>
  </si>
  <si>
    <t>REGGIO CALABRIA</t>
  </si>
  <si>
    <t>RIMINI MIRAMARE</t>
  </si>
  <si>
    <t>ROMA CIAMPINO</t>
  </si>
  <si>
    <t>ROMA FIUMICINO</t>
  </si>
  <si>
    <t>SALERNO PONTECAGNANO</t>
  </si>
  <si>
    <t>TARANTO GROTTAGLIE</t>
  </si>
  <si>
    <t>TORINO CASELLE</t>
  </si>
  <si>
    <t>TRAPANI BIRGI</t>
  </si>
  <si>
    <t>TREVISO S. ANGELO</t>
  </si>
  <si>
    <t>TRIESTE RONCHI DEI LEGIONARI</t>
  </si>
  <si>
    <t>VENEZIA TESSERA</t>
  </si>
  <si>
    <t>VERONA VILLAFRANCA</t>
  </si>
  <si>
    <t>AEROPORTI APERTI AL TRAFFICO COMMERCIALE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</si>
  <si>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</si>
  <si>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</si>
  <si>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</si>
  <si>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</si>
  <si>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</si>
  <si>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</si>
  <si>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</si>
  <si>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</si>
  <si>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</si>
  <si>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</si>
  <si>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</si>
  <si>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</si>
  <si>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</si>
  <si>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</si>
  <si>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</si>
  <si>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</si>
  <si>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</si>
  <si>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</si>
  <si>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</si>
  <si>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</si>
  <si>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</si>
  <si>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</si>
  <si>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</si>
  <si>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</si>
  <si>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</si>
  <si>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</si>
  <si>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</si>
  <si>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</si>
  <si>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</si>
  <si>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</si>
  <si>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</si>
  <si>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</si>
  <si>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</si>
  <si>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</si>
  <si>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</si>
  <si>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</si>
  <si>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</si>
  <si>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</si>
  <si>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</si>
  <si>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</si>
  <si>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</si>
  <si>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</si>
  <si>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</si>
  <si>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</si>
  <si>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</si>
  <si>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</si>
  <si>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linea e charter</t>
  </si>
  <si>
    <t>aerotaxi</t>
  </si>
  <si>
    <t>aviazione generale</t>
  </si>
  <si>
    <t>Totale movimenti</t>
  </si>
  <si>
    <t>Totale passeggeri</t>
  </si>
  <si>
    <t>Totale cargo</t>
  </si>
  <si>
    <t>Tav. APT 3a</t>
  </si>
  <si>
    <t>Tav. APT 2a</t>
  </si>
  <si>
    <t>Tav. APT 1a</t>
  </si>
  <si>
    <t>Transiti (n.)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</si>
  <si>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</si>
  <si>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</si>
  <si>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</si>
  <si>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</si>
  <si>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</si>
  <si>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</si>
  <si>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</si>
  <si>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</si>
  <si>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</si>
  <si>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</si>
  <si>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</si>
  <si>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</si>
  <si>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</si>
  <si>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</si>
  <si>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</si>
  <si>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</si>
  <si>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Tav. GRA 1</t>
  </si>
  <si>
    <t>Tav. GRA 2</t>
  </si>
  <si>
    <t>Tav. GRA 3</t>
  </si>
  <si>
    <t>AEROPORTI APERTI AL TRAFFICO CIVILE DI AVIAZIONE GENERALE</t>
  </si>
  <si>
    <t>Aviazione generale</t>
  </si>
  <si>
    <t>ALESSANDRIA</t>
  </si>
  <si>
    <t>AREZZO MOLIN BIANCO</t>
  </si>
  <si>
    <t>ASIAGO</t>
  </si>
  <si>
    <t>BELLUNO</t>
  </si>
  <si>
    <t xml:space="preserve">BIELLA CERRIONE </t>
  </si>
  <si>
    <t>CAPUA</t>
  </si>
  <si>
    <t>CARPI BUDRIONE</t>
  </si>
  <si>
    <t>CASALE MONFERRATO</t>
  </si>
  <si>
    <t>COMO IDROSCALO</t>
  </si>
  <si>
    <t xml:space="preserve">CREMONA MIGLIARO </t>
  </si>
  <si>
    <t>FANO</t>
  </si>
  <si>
    <t xml:space="preserve">FERRARA PRATI VECCHI D'AGUSCELLO </t>
  </si>
  <si>
    <t>FERRARA SAN LUCA</t>
  </si>
  <si>
    <t>FOLIGNO</t>
  </si>
  <si>
    <t>GORIZIA</t>
  </si>
  <si>
    <t>L'AQUILA PRETURO</t>
  </si>
  <si>
    <t>LEGNAGO</t>
  </si>
  <si>
    <t>LUGO DI ROMAGNA</t>
  </si>
  <si>
    <t>MASSA CINQUALE</t>
  </si>
  <si>
    <t>MILANO BRESSO</t>
  </si>
  <si>
    <t>MODENA MARZAGLIA</t>
  </si>
  <si>
    <t>NOVI LIGURE</t>
  </si>
  <si>
    <t>PADOVA</t>
  </si>
  <si>
    <t>PALERMO BOCCA DI FALCO</t>
  </si>
  <si>
    <t>PAVULLO</t>
  </si>
  <si>
    <t>RAVENNA</t>
  </si>
  <si>
    <t>REGGIO EMILIA</t>
  </si>
  <si>
    <t>RIETI</t>
  </si>
  <si>
    <t>ROMA URBE</t>
  </si>
  <si>
    <t>SARZANA LUNI</t>
  </si>
  <si>
    <t>SIENA AMPUGNANO</t>
  </si>
  <si>
    <t>THIENE</t>
  </si>
  <si>
    <t>TORINO AERITALIA</t>
  </si>
  <si>
    <t>UDINE CAMPOFORMIDO</t>
  </si>
  <si>
    <t>VALBREMBO</t>
  </si>
  <si>
    <t>VALDERA CAPANNOLI</t>
  </si>
  <si>
    <t>VARESE VENEGONO</t>
  </si>
  <si>
    <t>VENEZIA LIDO</t>
  </si>
  <si>
    <t>VERCELLI</t>
  </si>
  <si>
    <t>VERONA BOSCOMANTICO</t>
  </si>
  <si>
    <t>Tav. APT-M1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</si>
  <si>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</si>
  <si>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</si>
  <si>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</si>
  <si>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</si>
  <si>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</si>
  <si>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</si>
  <si>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</si>
  <si>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</si>
  <si>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</si>
  <si>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</si>
  <si>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</si>
  <si>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</si>
  <si>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</t>
  </si>
  <si>
    <t>Tav. APT-M2</t>
  </si>
  <si>
    <t>Tav. APT-M3</t>
  </si>
  <si>
    <t>Tratta di origine - destinazione</t>
  </si>
  <si>
    <t>Passeggeri trasportati
(partenze)</t>
  </si>
  <si>
    <t>LICC - LIRF</t>
  </si>
  <si>
    <t>CATANIA FONTANAROSSA - ROMA FIUMICINO</t>
  </si>
  <si>
    <t>LIRF - LICC</t>
  </si>
  <si>
    <t>ROMA FIUMICINO - CATANIA FONTANAROSSA</t>
  </si>
  <si>
    <t>LICJ - LIRF</t>
  </si>
  <si>
    <t>PALERMO PUNTA RAISI - ROMA FIUMICINO</t>
  </si>
  <si>
    <t>LIRF - LICJ</t>
  </si>
  <si>
    <t>ROMA FIUMICINO - PALERMO PUNTA RAISI</t>
  </si>
  <si>
    <t>LICC - LIMC</t>
  </si>
  <si>
    <t>CATANIA FONTANAROSSA - MILANO MALPENSA</t>
  </si>
  <si>
    <t>LIMC - LICC</t>
  </si>
  <si>
    <t>MILANO MALPENSA - CATANIA FONTANAROSSA</t>
  </si>
  <si>
    <t>LIEE - LIRF</t>
  </si>
  <si>
    <t>LICJ - LIMC</t>
  </si>
  <si>
    <t>PALERMO PUNTA RAISI - MILANO MALPENSA</t>
  </si>
  <si>
    <t>LIRF - LIEE</t>
  </si>
  <si>
    <t>LIMC - LICJ</t>
  </si>
  <si>
    <t>MILANO MALPENSA - PALERMO PUNTA RAISI</t>
  </si>
  <si>
    <t>LIML - LIRF</t>
  </si>
  <si>
    <t>LICA - LIMC</t>
  </si>
  <si>
    <t>LAMEZIA TERME - MILANO MALPENSA</t>
  </si>
  <si>
    <t>LIRF - LIML</t>
  </si>
  <si>
    <t>LIRF - LIBD</t>
  </si>
  <si>
    <t>LIMC - LICA</t>
  </si>
  <si>
    <t>MILANO MALPENSA - LAMEZIA TERME</t>
  </si>
  <si>
    <t>LIBD - LIRF</t>
  </si>
  <si>
    <t>LIRN - LIMC</t>
  </si>
  <si>
    <t>NAPOLI CAPODICHINO - MILANO MALPENSA</t>
  </si>
  <si>
    <t>LIMC - LIRN</t>
  </si>
  <si>
    <t>MILANO MALPENSA - NAPOLI CAPODICHINO</t>
  </si>
  <si>
    <t>LIBR - LIRF</t>
  </si>
  <si>
    <t>LIRF - LIBR</t>
  </si>
  <si>
    <t>LIRF - LIMF</t>
  </si>
  <si>
    <t>LIRN - LIME</t>
  </si>
  <si>
    <t>NAPOLI CAPODICHINO - BERGAMO ORIO AL SERIO</t>
  </si>
  <si>
    <t>LIMF - LIRF</t>
  </si>
  <si>
    <t>LIPZ - LIRF</t>
  </si>
  <si>
    <t>LIML - LIEE</t>
  </si>
  <si>
    <t>LIEE - LIMC</t>
  </si>
  <si>
    <t>LICA - LIRF</t>
  </si>
  <si>
    <t>LIRF - LIPZ</t>
  </si>
  <si>
    <t>LIEO - LIMC</t>
  </si>
  <si>
    <t>LIME - LIRN</t>
  </si>
  <si>
    <t>BERGAMO ORIO AL SERIO - NAPOLI CAPODICHINO</t>
  </si>
  <si>
    <t>LIRF - LIMC</t>
  </si>
  <si>
    <t>LIBD - LIME</t>
  </si>
  <si>
    <t>BARI PALESE MACCHIE - BERGAMO ORIO AL SERIO</t>
  </si>
  <si>
    <t>LIEE - LIML</t>
  </si>
  <si>
    <t>LIME - LIBD</t>
  </si>
  <si>
    <t>BERGAMO ORIO AL SERIO - BARI PALESE MACCHIE</t>
  </si>
  <si>
    <t>LIMC - LIEO</t>
  </si>
  <si>
    <t>LIRF - LICA</t>
  </si>
  <si>
    <t>LIMC - LIRF</t>
  </si>
  <si>
    <t>LIML - LICC</t>
  </si>
  <si>
    <t>LIMC - LIEE</t>
  </si>
  <si>
    <t>LIPE - LICC</t>
  </si>
  <si>
    <t>BOLOGNA BORGO PANIGALE - CATANIA FONTANAROSSA</t>
  </si>
  <si>
    <t>LICC - LIPE</t>
  </si>
  <si>
    <t>CATANIA FONTANAROSSA - BOLOGNA BORGO PANIGALE</t>
  </si>
  <si>
    <t>LIBR - LIME</t>
  </si>
  <si>
    <t>BRINDISI CASALE - BERGAMO ORIO AL SERIO</t>
  </si>
  <si>
    <t>LICA - LIME</t>
  </si>
  <si>
    <t>LAMEZIA TERME - BERGAMO ORIO AL SERIO</t>
  </si>
  <si>
    <t>LICJ - LIME</t>
  </si>
  <si>
    <t>LICC - LIML</t>
  </si>
  <si>
    <t>LIMC - LIBD</t>
  </si>
  <si>
    <t>MILANO MALPENSA - BARI PALESE MACCHIE</t>
  </si>
  <si>
    <t>LIBD - LIMC</t>
  </si>
  <si>
    <t>BARI PALESE MACCHIE - MILANO MALPENSA</t>
  </si>
  <si>
    <t>LIME - LICJ</t>
  </si>
  <si>
    <t>BERGAMO ORIO AL SERIO - PALERMO PUNTA RAISI</t>
  </si>
  <si>
    <t>LIME - LIBR</t>
  </si>
  <si>
    <t>BERGAMO ORIO AL SERIO - BRINDISI CASALE</t>
  </si>
  <si>
    <t>LICC - LIME</t>
  </si>
  <si>
    <t>CATANIA FONTANAROSSA - BERGAMO ORIO AL SERIO</t>
  </si>
  <si>
    <t>LIPZ - LICC</t>
  </si>
  <si>
    <t>VENEZIA TESSERA - CATANIA FONTANAROSSA</t>
  </si>
  <si>
    <t>LIEE - LIME</t>
  </si>
  <si>
    <t>CAGLIARI ELMAS - BERGAMO ORIO AL SERIO</t>
  </si>
  <si>
    <t>LICC - LIPZ</t>
  </si>
  <si>
    <t>CATANIA FONTANAROSSA - VENEZIA TESSERA</t>
  </si>
  <si>
    <t>LIBR - LIMC</t>
  </si>
  <si>
    <t>BRINDISI CASALE - MILANO MALPENSA</t>
  </si>
  <si>
    <t>LIRF - LIMJ</t>
  </si>
  <si>
    <t>LIME - LICA</t>
  </si>
  <si>
    <t>BERGAMO ORIO AL SERIO - LAMEZIA TERME</t>
  </si>
  <si>
    <t>LIMJ - LIRF</t>
  </si>
  <si>
    <t>LICC - LIPX</t>
  </si>
  <si>
    <t>CATANIA FONTANAROSSA - VERONA VILLAFRANCA</t>
  </si>
  <si>
    <t>LIPX - LICC</t>
  </si>
  <si>
    <t>VERONA VILLAFRANCA - CATANIA FONTANAROSSA</t>
  </si>
  <si>
    <t>LIME - LICC</t>
  </si>
  <si>
    <t>BERGAMO ORIO AL SERIO - CATANIA FONTANAROSSA</t>
  </si>
  <si>
    <t>LIMC - LIBR</t>
  </si>
  <si>
    <t>MILANO MALPENSA - BRINDISI CASALE</t>
  </si>
  <si>
    <t>LIME - LIEE</t>
  </si>
  <si>
    <t>BERGAMO ORIO AL SERIO - CAGLIARI ELMAS</t>
  </si>
  <si>
    <t>LIEA - LIRF</t>
  </si>
  <si>
    <t>LIML - LIRN</t>
  </si>
  <si>
    <t>LIML - LIBD</t>
  </si>
  <si>
    <t>LIRF - LIEA</t>
  </si>
  <si>
    <t>LIRN - LIML</t>
  </si>
  <si>
    <t>LIRN - LIRF</t>
  </si>
  <si>
    <t>LIEO - LIRF</t>
  </si>
  <si>
    <t>LIRN - LIPZ</t>
  </si>
  <si>
    <t>NAPOLI CAPODICHINO - VENEZIA TESSERA</t>
  </si>
  <si>
    <t>LIRF - LIEO</t>
  </si>
  <si>
    <t>LIPZ - LIRN</t>
  </si>
  <si>
    <t>VENEZIA TESSERA - NAPOLI CAPODICHINO</t>
  </si>
  <si>
    <t>LIRF - LIRN</t>
  </si>
  <si>
    <t>LICC - LIMF</t>
  </si>
  <si>
    <t>CATANIA FONTANAROSSA - TORINO CASELLE</t>
  </si>
  <si>
    <t>LIBD - LIML</t>
  </si>
  <si>
    <t>LIRF - LIPE</t>
  </si>
  <si>
    <t>LIPE - LIRF</t>
  </si>
  <si>
    <t>LIMF - LICC</t>
  </si>
  <si>
    <t>TORINO CASELLE - CATANIA FONTANAROSSA</t>
  </si>
  <si>
    <t>LICJ - LIRP</t>
  </si>
  <si>
    <t>LIRP - LICJ</t>
  </si>
  <si>
    <t>PISA S. GIUSTO - PALERMO PUNTA RAISI</t>
  </si>
  <si>
    <t>LICJ - LIPE</t>
  </si>
  <si>
    <t>LIPE - LICJ</t>
  </si>
  <si>
    <t>BOLOGNA BORGO PANIGALE - PALERMO PUNTA RAISI</t>
  </si>
  <si>
    <t>LICJ - LIMF</t>
  </si>
  <si>
    <t>LIRQ - LIRF</t>
  </si>
  <si>
    <t>LIRN - LIMF</t>
  </si>
  <si>
    <t>NAPOLI CAPODICHINO - TORINO CASELLE</t>
  </si>
  <si>
    <t>LIPQ - LIRF</t>
  </si>
  <si>
    <t>LIRF - LIPQ</t>
  </si>
  <si>
    <t>LIMF - LICJ</t>
  </si>
  <si>
    <t>TORINO CASELLE - PALERMO PUNTA RAISI</t>
  </si>
  <si>
    <t>LIML - LICJ</t>
  </si>
  <si>
    <t>LIRN - LICC</t>
  </si>
  <si>
    <t>NAPOLI CAPODICHINO - CATANIA FONTANAROSSA</t>
  </si>
  <si>
    <t>LIRF - LIRQ</t>
  </si>
  <si>
    <t>LICC - LIRN</t>
  </si>
  <si>
    <t>CATANIA FONTANAROSSA - NAPOLI CAPODICHINO</t>
  </si>
  <si>
    <t>LIMF - LIRN</t>
  </si>
  <si>
    <t>TORINO CASELLE - NAPOLI CAPODICHINO</t>
  </si>
  <si>
    <t>LICJ - LIML</t>
  </si>
  <si>
    <t>LICC - LIRP</t>
  </si>
  <si>
    <t>CATANIA FONTANAROSSA - PISA S. GIUSTO</t>
  </si>
  <si>
    <t>LIRN - LICJ</t>
  </si>
  <si>
    <t>NAPOLI CAPODICHINO - PALERMO PUNTA RAISI</t>
  </si>
  <si>
    <t>LIRP - LICC</t>
  </si>
  <si>
    <t>PISA S. GIUSTO - CATANIA FONTANAROSSA</t>
  </si>
  <si>
    <t>LICJ - LIRN</t>
  </si>
  <si>
    <t>LIPX - LICJ</t>
  </si>
  <si>
    <t>VERONA VILLAFRANCA - PALERMO PUNTA RAISI</t>
  </si>
  <si>
    <t>LIPH - LIRN</t>
  </si>
  <si>
    <t>LICJ - LIPX</t>
  </si>
  <si>
    <t>LIRN - LIPH</t>
  </si>
  <si>
    <t>LICJ - LIPH</t>
  </si>
  <si>
    <t>LIPH - LICJ</t>
  </si>
  <si>
    <t>LICR - LIRF</t>
  </si>
  <si>
    <t>LIML - LIEO</t>
  </si>
  <si>
    <t>LIBP - LIME</t>
  </si>
  <si>
    <t>LIRF - LIPX</t>
  </si>
  <si>
    <t>LIPX - LIRF</t>
  </si>
  <si>
    <t>LIRF - LICR</t>
  </si>
  <si>
    <t>LIBR - LIPE</t>
  </si>
  <si>
    <t>LIEO - LIML</t>
  </si>
  <si>
    <t>LICC - LIPH</t>
  </si>
  <si>
    <t>LICA - LIPE</t>
  </si>
  <si>
    <t>LIPE - LIBR</t>
  </si>
  <si>
    <t>LIPH - LICC</t>
  </si>
  <si>
    <t>LIRP - LIEE</t>
  </si>
  <si>
    <t>LIEE - LIRP</t>
  </si>
  <si>
    <t>LIME - LIBP</t>
  </si>
  <si>
    <t>LIPE - LIBD</t>
  </si>
  <si>
    <t>LIPE - LICA</t>
  </si>
  <si>
    <t>LIRA - LIEE</t>
  </si>
  <si>
    <t>LIEE - LIRA</t>
  </si>
  <si>
    <t>LIML - LIEA</t>
  </si>
  <si>
    <t>LIBD - LIPE</t>
  </si>
  <si>
    <t>LIBD - LIMF</t>
  </si>
  <si>
    <t>LIMF - LIBD</t>
  </si>
  <si>
    <t>LIML - LIBR</t>
  </si>
  <si>
    <t>LIEA - LIML</t>
  </si>
  <si>
    <t>LIBR - LIML</t>
  </si>
  <si>
    <t>LIPX - LIEE</t>
  </si>
  <si>
    <t>LIEE - LIPX</t>
  </si>
  <si>
    <t>LIRP - LIBD</t>
  </si>
  <si>
    <t>LIEE - LIPE</t>
  </si>
  <si>
    <t>LIPE - LIEE</t>
  </si>
  <si>
    <t>LICA - LIRP</t>
  </si>
  <si>
    <t>LIBD - LIRP</t>
  </si>
  <si>
    <t>LIPZ - LIBD</t>
  </si>
  <si>
    <t>LIRP - LICA</t>
  </si>
  <si>
    <t>LIEA - LIMC</t>
  </si>
  <si>
    <t>LIBD - LIPZ</t>
  </si>
  <si>
    <t>LIBR - LIRP</t>
  </si>
  <si>
    <t>LIRP - LIBR</t>
  </si>
  <si>
    <t>LIEA - LIME</t>
  </si>
  <si>
    <t>LIEA - LIPE</t>
  </si>
  <si>
    <t>LICA - LIMF</t>
  </si>
  <si>
    <t>LIPE - LIEA</t>
  </si>
  <si>
    <t>LIBC - LIME</t>
  </si>
  <si>
    <t>LIPX - LIEO</t>
  </si>
  <si>
    <t>LIEO - LIPX</t>
  </si>
  <si>
    <t>LIMC - LIEA</t>
  </si>
  <si>
    <t>LIRN - LIMJ</t>
  </si>
  <si>
    <t>LIMJ - LIRN</t>
  </si>
  <si>
    <t>LIMC - LICB</t>
  </si>
  <si>
    <t>LIML - LICA</t>
  </si>
  <si>
    <t>LICB - LIMC</t>
  </si>
  <si>
    <t>LIMF - LICA</t>
  </si>
  <si>
    <t>LIME - LIBC</t>
  </si>
  <si>
    <t>LIME - LIEA</t>
  </si>
  <si>
    <t>LIEE - LIRN</t>
  </si>
  <si>
    <t>LIRN - LIEE</t>
  </si>
  <si>
    <t>Graduatoria passeggeri trasportati su servizi aerei commerciali di linea e charter</t>
  </si>
  <si>
    <t>Tav. OD2</t>
  </si>
  <si>
    <t>Nazione
di origine - destinazione</t>
  </si>
  <si>
    <t>LIRF - LEBL</t>
  </si>
  <si>
    <t>ROMA FIUMICINO - BARCELONA EL PRAT</t>
  </si>
  <si>
    <t>Spain</t>
  </si>
  <si>
    <t>LIRF - LFPG</t>
  </si>
  <si>
    <t>France</t>
  </si>
  <si>
    <t>LIRF - LEMD</t>
  </si>
  <si>
    <t>LIMC - LFPG</t>
  </si>
  <si>
    <t>MILANO MALPENSA - PARIS CHARLES DE GAULLE</t>
  </si>
  <si>
    <t>LIRF - EHAM</t>
  </si>
  <si>
    <t>Netherlands</t>
  </si>
  <si>
    <t>LIRF - EGLL</t>
  </si>
  <si>
    <t>United Kingdom</t>
  </si>
  <si>
    <t>LIMC - EHAM</t>
  </si>
  <si>
    <t>MILANO MALPENSA - AMSTERDAM SCHIPHOL</t>
  </si>
  <si>
    <t>LIMC - LEBL</t>
  </si>
  <si>
    <t>MILANO MALPENSA - BARCELONA EL PRAT</t>
  </si>
  <si>
    <t>LIPZ - LFPG</t>
  </si>
  <si>
    <t>LIMC - LEMD</t>
  </si>
  <si>
    <t>LIRF - EGKK</t>
  </si>
  <si>
    <t>ROMA FIUMICINO - LONDON GATWICK</t>
  </si>
  <si>
    <t>LIRF - LFPO</t>
  </si>
  <si>
    <t>ROMA FIUMICINO - PARIS ORLY</t>
  </si>
  <si>
    <t>LIRF - EBBR</t>
  </si>
  <si>
    <t>ROMA FIUMICINO - BRUSSELS NATIONAL</t>
  </si>
  <si>
    <t>Belgium</t>
  </si>
  <si>
    <t>LIRF - EDDM</t>
  </si>
  <si>
    <t>Germany</t>
  </si>
  <si>
    <t>LIPZ - EGKK</t>
  </si>
  <si>
    <t>VENEZIA TESSERA - LONDON GATWICK</t>
  </si>
  <si>
    <t>LIRF - EDDF</t>
  </si>
  <si>
    <t>LIMC - EGKK</t>
  </si>
  <si>
    <t>MILANO MALPENSA - LONDON GATWICK</t>
  </si>
  <si>
    <t>LIRA - EGSS</t>
  </si>
  <si>
    <t>ROMA CIAMPINO - LONDON STANSTED</t>
  </si>
  <si>
    <t>LIRF - LGAV</t>
  </si>
  <si>
    <t>Greece</t>
  </si>
  <si>
    <t>LIRF - LOWW</t>
  </si>
  <si>
    <t>Austria</t>
  </si>
  <si>
    <t>LIPZ - LEMD</t>
  </si>
  <si>
    <t>LIPZ - LEBL</t>
  </si>
  <si>
    <t>VENEZIA TESSERA - BARCELONA EL PRAT</t>
  </si>
  <si>
    <t>LIMC - EDDM</t>
  </si>
  <si>
    <t>LIML - EGLL</t>
  </si>
  <si>
    <t>LIPZ - EDDF</t>
  </si>
  <si>
    <t>LIMC - EDDF</t>
  </si>
  <si>
    <t>LIRF - LPPT</t>
  </si>
  <si>
    <t>Portugal</t>
  </si>
  <si>
    <t>LIME - EGSS</t>
  </si>
  <si>
    <t>BERGAMO ORIO AL SERIO - LONDON STANSTED</t>
  </si>
  <si>
    <t>LIMC - LPPT</t>
  </si>
  <si>
    <t>MILANO MALPENSA - LISBOA</t>
  </si>
  <si>
    <t>LIRQ - LFPG</t>
  </si>
  <si>
    <t>LIMC - LOWW</t>
  </si>
  <si>
    <t>LIRN - EGKK</t>
  </si>
  <si>
    <t>LIMC - EBBR</t>
  </si>
  <si>
    <t>MILANO MALPENSA - BRUSSELS NATIONAL</t>
  </si>
  <si>
    <t>LIML - LFPG</t>
  </si>
  <si>
    <t>LIRA - LROP</t>
  </si>
  <si>
    <t>ROMA CIAMPINO - BUCHAREST OTOPENI INTERNATIONAL</t>
  </si>
  <si>
    <t>Romania</t>
  </si>
  <si>
    <t>LIPZ - EHAM</t>
  </si>
  <si>
    <t>LIRN - LEBL</t>
  </si>
  <si>
    <t>NAPOLI CAPODICHINO - BARCELONA EL PRAT</t>
  </si>
  <si>
    <t>LIRF - LMML</t>
  </si>
  <si>
    <t>Malta</t>
  </si>
  <si>
    <t>LIPE - LEBL</t>
  </si>
  <si>
    <t>BOLOGNA BORGO PANIGALE - BARCELONA EL PRAT</t>
  </si>
  <si>
    <t>LIRA - LEMD</t>
  </si>
  <si>
    <t>ROMA CIAMPINO - MADRID BARAJAS</t>
  </si>
  <si>
    <t>LIRN - LFPO</t>
  </si>
  <si>
    <t>NAPOLI CAPODICHINO - PARIS ORLY</t>
  </si>
  <si>
    <t>LIME - LEBL</t>
  </si>
  <si>
    <t>BERGAMO ORIO AL SERIO - BARCELONA EL PRAT</t>
  </si>
  <si>
    <t>LIMC - EKCH</t>
  </si>
  <si>
    <t>Denmark</t>
  </si>
  <si>
    <t>LIMC - EGLL</t>
  </si>
  <si>
    <t>LIML - LEMD</t>
  </si>
  <si>
    <t>LIMC - LFPO</t>
  </si>
  <si>
    <t>LIME - LROP</t>
  </si>
  <si>
    <t>BERGAMO ORIO AL SERIO - BUCHAREST OTOPENI INTERNATIONAL</t>
  </si>
  <si>
    <t>LIML - EDDF</t>
  </si>
  <si>
    <t>LIRP - EGSS</t>
  </si>
  <si>
    <t>PISA S. GIUSTO - LONDON STANSTED</t>
  </si>
  <si>
    <t>LIMC - LKPR</t>
  </si>
  <si>
    <t>Czech Republic</t>
  </si>
  <si>
    <t>LIRN - EGSS</t>
  </si>
  <si>
    <t>NAPOLI CAPODICHINO - LONDON STANSTED</t>
  </si>
  <si>
    <t>LIPE - LEMD</t>
  </si>
  <si>
    <t>LIPE - EDDF</t>
  </si>
  <si>
    <t>LIRF - EDDT</t>
  </si>
  <si>
    <t>LIPE - EGLL</t>
  </si>
  <si>
    <t>LIRN - EDDM</t>
  </si>
  <si>
    <t>LIRF - LFMN</t>
  </si>
  <si>
    <t>LICC - LMML</t>
  </si>
  <si>
    <t>LIPE - LFPG</t>
  </si>
  <si>
    <t>LIMC - LGAV</t>
  </si>
  <si>
    <t>LIRF - LEMG</t>
  </si>
  <si>
    <t>LIME - LEMD</t>
  </si>
  <si>
    <t>BERGAMO ORIO AL SERIO - MADRID BARAJAS</t>
  </si>
  <si>
    <t>LIRF - LKPR</t>
  </si>
  <si>
    <t>LIRF - EKCH</t>
  </si>
  <si>
    <t>LIRF - LHBP</t>
  </si>
  <si>
    <t>Hungary</t>
  </si>
  <si>
    <t>LIML - EHAM</t>
  </si>
  <si>
    <t>LIRQ - EDDF</t>
  </si>
  <si>
    <t>LIPZ - LFPO</t>
  </si>
  <si>
    <t>VENEZIA TESSERA - PARIS ORLY</t>
  </si>
  <si>
    <t>LIML - EGLC</t>
  </si>
  <si>
    <t>LIPX - EGKK</t>
  </si>
  <si>
    <t>LIME - EIDW</t>
  </si>
  <si>
    <t>BERGAMO ORIO AL SERIO - DUBLIN</t>
  </si>
  <si>
    <t>Ireland</t>
  </si>
  <si>
    <t>LIRF - EFHK</t>
  </si>
  <si>
    <t>Finland</t>
  </si>
  <si>
    <t>LIRF - EPWA</t>
  </si>
  <si>
    <t>Poland</t>
  </si>
  <si>
    <t>LIRQ - EHAM</t>
  </si>
  <si>
    <t>LIPE - EGSS</t>
  </si>
  <si>
    <t>BOLOGNA BORGO PANIGALE - LONDON STANSTED</t>
  </si>
  <si>
    <t>LIRN - EHAM</t>
  </si>
  <si>
    <t>NAPOLI CAPODICHINO - AMSTERDAM SCHIPHOL</t>
  </si>
  <si>
    <t>LIRA - EIDW</t>
  </si>
  <si>
    <t>ROMA CIAMPINO - DUBLIN</t>
  </si>
  <si>
    <t>LIRA - LPPT</t>
  </si>
  <si>
    <t>ROMA CIAMPINO - LISBOA</t>
  </si>
  <si>
    <t>LIMC - EDDL</t>
  </si>
  <si>
    <t>MILANO MALPENSA - DUSSELDORF</t>
  </si>
  <si>
    <t>LIPZ - EGSS</t>
  </si>
  <si>
    <t>VENEZIA TESSERA - LONDON STANSTED</t>
  </si>
  <si>
    <t>LIMC - EGSS</t>
  </si>
  <si>
    <t>MILANO MALPENSA - LONDON STANSTED</t>
  </si>
  <si>
    <t>LIRA - EDDB</t>
  </si>
  <si>
    <t>LIMC - LHBP</t>
  </si>
  <si>
    <t>LIPZ - EDDM</t>
  </si>
  <si>
    <t>LIRF - LFLL</t>
  </si>
  <si>
    <t>LIRN - LEMD</t>
  </si>
  <si>
    <t>LIPZ - EBBR</t>
  </si>
  <si>
    <t>LIRA - LGAV</t>
  </si>
  <si>
    <t>ROMA CIAMPINO - ATHENS ELEFTHERIOS INTERNATIONAL</t>
  </si>
  <si>
    <t>LIPE - EHAM</t>
  </si>
  <si>
    <t>LIRF - LEVC</t>
  </si>
  <si>
    <t>LIPE - LROP</t>
  </si>
  <si>
    <t>BOLOGNA BORGO PANIGALE - BUCHAREST OTOPENI INTERNATIONAL</t>
  </si>
  <si>
    <t>LIML - EBBR</t>
  </si>
  <si>
    <t>LIMC - LEIB</t>
  </si>
  <si>
    <t>LIME - EBCI</t>
  </si>
  <si>
    <t>BERGAMO ORIO AL SERIO - CHARLEROI BRUSSELS SOUTH AIRPORT</t>
  </si>
  <si>
    <t>LIME - EDDB</t>
  </si>
  <si>
    <t>LIML - EGKK</t>
  </si>
  <si>
    <t>MILANO LINATE - LONDON GATWICK</t>
  </si>
  <si>
    <t>LIRF - EDDL</t>
  </si>
  <si>
    <t>ROMA FIUMICINO - DUSSELDORF</t>
  </si>
  <si>
    <t>LIRF - ESSA</t>
  </si>
  <si>
    <t>Sweden</t>
  </si>
  <si>
    <t>LIRN - EDDF</t>
  </si>
  <si>
    <t>LIRA - LFOB</t>
  </si>
  <si>
    <t>ROMA CIAMPINO - BEAUVAIS TILLE</t>
  </si>
  <si>
    <t>LIME - LEVC</t>
  </si>
  <si>
    <t>BERGAMO ORIO AL SERIO - VALENCIA</t>
  </si>
  <si>
    <t>LIMC - EFHK</t>
  </si>
  <si>
    <t>LIMC - EDDT</t>
  </si>
  <si>
    <t>MILANO MALPENSA - BERLIN TEGEL</t>
  </si>
  <si>
    <t>LIRQ - EDDM</t>
  </si>
  <si>
    <t>LIMC - LPPR</t>
  </si>
  <si>
    <t>LIPE - EDDM</t>
  </si>
  <si>
    <t>LICC - EGKK</t>
  </si>
  <si>
    <t>LIPZ - EDDT</t>
  </si>
  <si>
    <t>LIRN - LFPG</t>
  </si>
  <si>
    <t>LIME - LBSF</t>
  </si>
  <si>
    <t>BERGAMO ORIO AL SERIO - SOFIA VRAZHDEBNA</t>
  </si>
  <si>
    <t>Bulgaria</t>
  </si>
  <si>
    <t>LIRF - EIDW</t>
  </si>
  <si>
    <t>LIMF - LEBL</t>
  </si>
  <si>
    <t>LIME - EDDK</t>
  </si>
  <si>
    <t>LIRF - LROP</t>
  </si>
  <si>
    <t>LIMC - LEMG</t>
  </si>
  <si>
    <t>LIRP - EGKK</t>
  </si>
  <si>
    <t>LIME - LHBP</t>
  </si>
  <si>
    <t>LIMC - EGCC</t>
  </si>
  <si>
    <t>LIPE - LOWW</t>
  </si>
  <si>
    <t>LIME - EKCH</t>
  </si>
  <si>
    <t>LIRQ - LEBL</t>
  </si>
  <si>
    <t>LIRF - LFML</t>
  </si>
  <si>
    <t>LIMF - EGKK</t>
  </si>
  <si>
    <t>LIRA - EBCI</t>
  </si>
  <si>
    <t>ROMA CIAMPINO - CHARLEROI BRUSSELS SOUTH AIRPORT</t>
  </si>
  <si>
    <t>LIPZ - LOWW</t>
  </si>
  <si>
    <t>LIMF - EDDM</t>
  </si>
  <si>
    <t>LIMF - EDDF</t>
  </si>
  <si>
    <t>LIML - LFPO</t>
  </si>
  <si>
    <t>LIPH - LROP</t>
  </si>
  <si>
    <t>LIRF - LEIB</t>
  </si>
  <si>
    <t>LIPE - LEVC</t>
  </si>
  <si>
    <t>LIPZ - EGLL</t>
  </si>
  <si>
    <t>LIPH - EBCI</t>
  </si>
  <si>
    <t>LIRP - EGLL</t>
  </si>
  <si>
    <t>LIMC - EGGW</t>
  </si>
  <si>
    <t>MILANO MALPENSA - LONDON LUTON INTERNATIONAL</t>
  </si>
  <si>
    <t>LIMC - EDDB</t>
  </si>
  <si>
    <t>LIMC - EGPH</t>
  </si>
  <si>
    <t>LIME - LPPR</t>
  </si>
  <si>
    <t>LICC - EHAM</t>
  </si>
  <si>
    <t>LIME - LRTR</t>
  </si>
  <si>
    <t>LICC - EDDF</t>
  </si>
  <si>
    <t>LIPZ - EGGD</t>
  </si>
  <si>
    <t>LIMC - ELLX</t>
  </si>
  <si>
    <t>Luxembourg</t>
  </si>
  <si>
    <t>LIMC - LEPA</t>
  </si>
  <si>
    <t>LIRA - LHBP</t>
  </si>
  <si>
    <t>LIRA - EPMO</t>
  </si>
  <si>
    <t>LIMF - LFPG</t>
  </si>
  <si>
    <t>LIRA - EGCC</t>
  </si>
  <si>
    <t>ROMA CIAMPINO - MANCHESTER INTERNATIONAL</t>
  </si>
  <si>
    <t>LIRQ - LEMD</t>
  </si>
  <si>
    <t>LICC - LFPG</t>
  </si>
  <si>
    <t>LIRN - EDDT</t>
  </si>
  <si>
    <t>LIPX - EDDF</t>
  </si>
  <si>
    <t>LIRP - LFPO</t>
  </si>
  <si>
    <t>LIPE - LPPT</t>
  </si>
  <si>
    <t>LIRP - EBCI</t>
  </si>
  <si>
    <t>LIRN - EIDW</t>
  </si>
  <si>
    <t>LIRF - LFBO</t>
  </si>
  <si>
    <t>LIMC - EPWA</t>
  </si>
  <si>
    <t>LIME - EGCC</t>
  </si>
  <si>
    <t>LIPZ - LPPT</t>
  </si>
  <si>
    <t>LICC - EDDM</t>
  </si>
  <si>
    <t>LIPE - EKCH</t>
  </si>
  <si>
    <t>LIMC - EIDW</t>
  </si>
  <si>
    <t>LIRN - EGCC</t>
  </si>
  <si>
    <t>LIME - LEIB</t>
  </si>
  <si>
    <t>LIRN - LOWW</t>
  </si>
  <si>
    <t>LIRA - LEVC</t>
  </si>
  <si>
    <t>LIME - LGAV</t>
  </si>
  <si>
    <t>LIPE - EDDK</t>
  </si>
  <si>
    <t>LIPE - EBCI</t>
  </si>
  <si>
    <t>LIPZ - EGCC</t>
  </si>
  <si>
    <t>LIRN - EDDS</t>
  </si>
  <si>
    <t>LIMC - EDDH</t>
  </si>
  <si>
    <t>LIME - EPWA</t>
  </si>
  <si>
    <t>LIRA - EDDK</t>
  </si>
  <si>
    <t>LIMC - LEVC</t>
  </si>
  <si>
    <t>LIRQ - LFPO</t>
  </si>
  <si>
    <t>LIMF - EGSS</t>
  </si>
  <si>
    <t>LIME - LPPT</t>
  </si>
  <si>
    <t>BERGAMO ORIO AL SERIO - LISBOA</t>
  </si>
  <si>
    <t>LIRF - LEZL</t>
  </si>
  <si>
    <t>LIMC - LROP</t>
  </si>
  <si>
    <t>LIRA - LKPR</t>
  </si>
  <si>
    <t>LIME - LKPR</t>
  </si>
  <si>
    <t>BERGAMO ORIO AL SERIO - PRAGUE RUZYNE</t>
  </si>
  <si>
    <t>LIRF - LBSF</t>
  </si>
  <si>
    <t>LIPE - EDDB</t>
  </si>
  <si>
    <t>LIEE - EGSS</t>
  </si>
  <si>
    <t>LIPX - EDDM</t>
  </si>
  <si>
    <t>LIMC - EDDS</t>
  </si>
  <si>
    <t>LIRN - EGGW</t>
  </si>
  <si>
    <t>LIPQ - EDDM</t>
  </si>
  <si>
    <t>LIRP - EHAM</t>
  </si>
  <si>
    <t>LICC - LROP</t>
  </si>
  <si>
    <t>LIRP - LEMD</t>
  </si>
  <si>
    <t>LIPE - EGGW</t>
  </si>
  <si>
    <t>LIBD - EGSS</t>
  </si>
  <si>
    <t>LIPE - LGAV</t>
  </si>
  <si>
    <t>LIRQ - EGKK</t>
  </si>
  <si>
    <t>LIRP - EHEH</t>
  </si>
  <si>
    <t>LICJ - LFPO</t>
  </si>
  <si>
    <t>LIME - LEZL</t>
  </si>
  <si>
    <t>LIME - EPKK</t>
  </si>
  <si>
    <t>LIPY - EDDM</t>
  </si>
  <si>
    <t>LIPH - LFOB</t>
  </si>
  <si>
    <t>LIPH - EDDB</t>
  </si>
  <si>
    <t>LIME - LMML</t>
  </si>
  <si>
    <t>LIRF - EGGD</t>
  </si>
  <si>
    <t>LIME - EDDF</t>
  </si>
  <si>
    <t>LIBD - LHBP</t>
  </si>
  <si>
    <t>LIME - EDDH</t>
  </si>
  <si>
    <t>LIME - EHEH</t>
  </si>
  <si>
    <t>LIRA - EKCH</t>
  </si>
  <si>
    <t>LIME - EPMO</t>
  </si>
  <si>
    <t>LIME - LRCL</t>
  </si>
  <si>
    <t>LICC - EDDL</t>
  </si>
  <si>
    <t>LIPE - EHEH</t>
  </si>
  <si>
    <t>LICC - LOWW</t>
  </si>
  <si>
    <t>LIMC - GCTS</t>
  </si>
  <si>
    <t>LIME - LFOB</t>
  </si>
  <si>
    <t>LIRF - EGCC</t>
  </si>
  <si>
    <t>LIPY - EGSS</t>
  </si>
  <si>
    <t>LIRN - LHBP</t>
  </si>
  <si>
    <t>LIMF - LEMD</t>
  </si>
  <si>
    <t>LICJ - EGSS</t>
  </si>
  <si>
    <t>LIRA - EHEH</t>
  </si>
  <si>
    <t>LIBD - LFOB</t>
  </si>
  <si>
    <t>LIPE - LFOB</t>
  </si>
  <si>
    <t>LIRN - EDDB</t>
  </si>
  <si>
    <t>LIMF - EHAM</t>
  </si>
  <si>
    <t>LIME - ESKN</t>
  </si>
  <si>
    <t>LIRP - LEGE</t>
  </si>
  <si>
    <t>LIRF - LEAL</t>
  </si>
  <si>
    <t>LIME - LOWW</t>
  </si>
  <si>
    <t>LIME - LEPA</t>
  </si>
  <si>
    <t>LIPX - EHAM</t>
  </si>
  <si>
    <t>LIEO - EDDM</t>
  </si>
  <si>
    <t>LIRN - EDDL</t>
  </si>
  <si>
    <t>LIBD - LROP</t>
  </si>
  <si>
    <t>LIRA - EPKK</t>
  </si>
  <si>
    <t>LIRN - EBCI</t>
  </si>
  <si>
    <t>LIMC - LEAL</t>
  </si>
  <si>
    <t>LIRA - LBSF</t>
  </si>
  <si>
    <t>LIBD - EHAM</t>
  </si>
  <si>
    <t>LIME - GCTS</t>
  </si>
  <si>
    <t>LIMC - LGMK</t>
  </si>
  <si>
    <t>LIRN - LPPT</t>
  </si>
  <si>
    <t>LIRP - EDDB</t>
  </si>
  <si>
    <t>LIPZ - EGGW</t>
  </si>
  <si>
    <t>LIRA - EDFH</t>
  </si>
  <si>
    <t>LIEO - EHAM</t>
  </si>
  <si>
    <t>LIRA - EDDN</t>
  </si>
  <si>
    <t>LIBP - EGSS</t>
  </si>
  <si>
    <t>LIRZ - EGSS</t>
  </si>
  <si>
    <t>LIPZ - EGPH</t>
  </si>
  <si>
    <t>LIRA - EGPH</t>
  </si>
  <si>
    <t>LIRP - LEVC</t>
  </si>
  <si>
    <t>LIME - EDDS</t>
  </si>
  <si>
    <t>LICC - LEBL</t>
  </si>
  <si>
    <t>LICJ - EDDM</t>
  </si>
  <si>
    <t>LIMC - LEMH</t>
  </si>
  <si>
    <t>LIPX - EGSS</t>
  </si>
  <si>
    <t>LIBD - LOWW</t>
  </si>
  <si>
    <t>LIME - EYVI</t>
  </si>
  <si>
    <t>Lithuania</t>
  </si>
  <si>
    <t>LIME - LGTS</t>
  </si>
  <si>
    <t>LIRP - EGCC</t>
  </si>
  <si>
    <t>LIMC - EYVI</t>
  </si>
  <si>
    <t>LICC - EDDT</t>
  </si>
  <si>
    <t>LIRF - EDDH</t>
  </si>
  <si>
    <t>LIRN - LROP</t>
  </si>
  <si>
    <t>LIRN - LFMN</t>
  </si>
  <si>
    <t>LIME - LRIA</t>
  </si>
  <si>
    <t>LIME - EPGD</t>
  </si>
  <si>
    <t>LIMJ - EGSS</t>
  </si>
  <si>
    <t>LICC - EDDB</t>
  </si>
  <si>
    <t>LIME - LRCV</t>
  </si>
  <si>
    <t>LIMJ - EHAM</t>
  </si>
  <si>
    <t>LIRP - LFOB</t>
  </si>
  <si>
    <t>LICC - EDDS</t>
  </si>
  <si>
    <t>LIME - EGPH</t>
  </si>
  <si>
    <t>LIEO - LFPO</t>
  </si>
  <si>
    <t>LIRN - EBBR</t>
  </si>
  <si>
    <t>LIME - LRSV</t>
  </si>
  <si>
    <t>LIBR - EGSS</t>
  </si>
  <si>
    <t>LIME - GCFV</t>
  </si>
  <si>
    <t>LIME - LEAL</t>
  </si>
  <si>
    <t>LIMC - LGIR</t>
  </si>
  <si>
    <t>LIRA - LGTS</t>
  </si>
  <si>
    <t>LICJ - EBCI</t>
  </si>
  <si>
    <t>LIRQ - EGLC</t>
  </si>
  <si>
    <t>LIBD - EBCI</t>
  </si>
  <si>
    <t>LIPE - EPMO</t>
  </si>
  <si>
    <t>LIBD - EPKK</t>
  </si>
  <si>
    <t>LIME - EVRA</t>
  </si>
  <si>
    <t>Latvia</t>
  </si>
  <si>
    <t>LIEO - EDDL</t>
  </si>
  <si>
    <t>LIRA - LEXJ</t>
  </si>
  <si>
    <t>LICC - EGCC</t>
  </si>
  <si>
    <t>Croatia</t>
  </si>
  <si>
    <t>LIRN - LMML</t>
  </si>
  <si>
    <t>LIRN - EPKK</t>
  </si>
  <si>
    <t>LICC - LHBP</t>
  </si>
  <si>
    <t>LIME - LEMG</t>
  </si>
  <si>
    <t>LIEO - EDDB</t>
  </si>
  <si>
    <t>LIPZ - EPWA</t>
  </si>
  <si>
    <t>LIBP - EBCI</t>
  </si>
  <si>
    <t>LIRF - ELLX</t>
  </si>
  <si>
    <t>LICJ - EGKK</t>
  </si>
  <si>
    <t>LIML - ESSA</t>
  </si>
  <si>
    <t>Slovakia</t>
  </si>
  <si>
    <t>LIME - EPKT</t>
  </si>
  <si>
    <t>LIPQ - EGSS</t>
  </si>
  <si>
    <t>LICA - EGSS</t>
  </si>
  <si>
    <t>LICC - EGGW</t>
  </si>
  <si>
    <t>LICC - EPKK</t>
  </si>
  <si>
    <t>LIML - LMML</t>
  </si>
  <si>
    <t>LIPX - EGBB</t>
  </si>
  <si>
    <t>LIME - GCLP</t>
  </si>
  <si>
    <t>LIRA - LFBD</t>
  </si>
  <si>
    <t>LIBD - LKPR</t>
  </si>
  <si>
    <t>LIME - ELLX</t>
  </si>
  <si>
    <t>LICC - LFPO</t>
  </si>
  <si>
    <t>LIPE - GCTS</t>
  </si>
  <si>
    <t>LIPE - EGCC</t>
  </si>
  <si>
    <t>LIMF - LROP</t>
  </si>
  <si>
    <t>LIRA - LEZL</t>
  </si>
  <si>
    <t>LICC - EPWA</t>
  </si>
  <si>
    <t>LIME - LFBD</t>
  </si>
  <si>
    <t>LIPE - EPKK</t>
  </si>
  <si>
    <t>LICJ - EDDK</t>
  </si>
  <si>
    <t>LICJ - LFOB</t>
  </si>
  <si>
    <t>LIRA - LPPR</t>
  </si>
  <si>
    <t>LICJ - EDLV</t>
  </si>
  <si>
    <t>LIRA - LRCL</t>
  </si>
  <si>
    <t>LIME - EETN</t>
  </si>
  <si>
    <t>Estonia</t>
  </si>
  <si>
    <t>LIRP - LROP</t>
  </si>
  <si>
    <t>LIBD - EDDB</t>
  </si>
  <si>
    <t>LIME - EGNX</t>
  </si>
  <si>
    <t>LIMC - EGGD</t>
  </si>
  <si>
    <t>LIMC - KJFK</t>
  </si>
  <si>
    <t>United States of America</t>
  </si>
  <si>
    <t>LIRF - LLBG</t>
  </si>
  <si>
    <t>Israel</t>
  </si>
  <si>
    <t>LIRF - KJFK</t>
  </si>
  <si>
    <t>LIMC - OMDB</t>
  </si>
  <si>
    <t>United Arab Emirates</t>
  </si>
  <si>
    <t>LIRF - OMDB</t>
  </si>
  <si>
    <t>LIRF - UUEE</t>
  </si>
  <si>
    <t>Russian Federation</t>
  </si>
  <si>
    <t>LIRF - SBGR</t>
  </si>
  <si>
    <t>Brazil</t>
  </si>
  <si>
    <t>LIRF - RKSI</t>
  </si>
  <si>
    <t>Korea, Republic of</t>
  </si>
  <si>
    <t>LIMC - UUEE</t>
  </si>
  <si>
    <t>LIMC - OTHH</t>
  </si>
  <si>
    <t>Qatar</t>
  </si>
  <si>
    <t>LIRF - OTHH</t>
  </si>
  <si>
    <t>LIMC - LTBA</t>
  </si>
  <si>
    <t>Turkey</t>
  </si>
  <si>
    <t>LIRF - LSZH</t>
  </si>
  <si>
    <t>Switzerland</t>
  </si>
  <si>
    <t>LIRF - OMAA</t>
  </si>
  <si>
    <t>LIRF - LTFM</t>
  </si>
  <si>
    <t>LIRF - SAEZ</t>
  </si>
  <si>
    <t>Argentina</t>
  </si>
  <si>
    <t>Canada</t>
  </si>
  <si>
    <t>LIRF - LATI</t>
  </si>
  <si>
    <t>Albania</t>
  </si>
  <si>
    <t>LIRF - LSGG</t>
  </si>
  <si>
    <t>LIMC - LATI</t>
  </si>
  <si>
    <t>LIMC - LLBG</t>
  </si>
  <si>
    <t>LIRF - HECA</t>
  </si>
  <si>
    <t>Egypt</t>
  </si>
  <si>
    <t>LIPZ - LTFM</t>
  </si>
  <si>
    <t>LIMC - KMIA</t>
  </si>
  <si>
    <t>LIRF - DTTA</t>
  </si>
  <si>
    <t>Tunisia</t>
  </si>
  <si>
    <t>LIRF - KATL</t>
  </si>
  <si>
    <t>LIPZ - LSZH</t>
  </si>
  <si>
    <t>LIRF - LTFJ</t>
  </si>
  <si>
    <t>LIMC - HECA</t>
  </si>
  <si>
    <t>LIRF - VIDP</t>
  </si>
  <si>
    <t>India</t>
  </si>
  <si>
    <t>LIPZ - OMDB</t>
  </si>
  <si>
    <t>LIMC - OOMS</t>
  </si>
  <si>
    <t>Oman</t>
  </si>
  <si>
    <t>China</t>
  </si>
  <si>
    <t>LIMC - LSZH</t>
  </si>
  <si>
    <t>LIRF - RJAA</t>
  </si>
  <si>
    <t>Japan</t>
  </si>
  <si>
    <t>LIPE - LTFM</t>
  </si>
  <si>
    <t>LIPE - OMDB</t>
  </si>
  <si>
    <t>Norway</t>
  </si>
  <si>
    <t>Hong Kong</t>
  </si>
  <si>
    <t>LIRF - GMMN</t>
  </si>
  <si>
    <t>Morocco</t>
  </si>
  <si>
    <t>Lebanon</t>
  </si>
  <si>
    <t>LIRF - ULLI</t>
  </si>
  <si>
    <t>LIPE - LATI</t>
  </si>
  <si>
    <t>LIRQ - LSZH</t>
  </si>
  <si>
    <t>LIRF - SBGL</t>
  </si>
  <si>
    <t>LIRF - UKBB</t>
  </si>
  <si>
    <t>Ukraine</t>
  </si>
  <si>
    <t>LIPZ - UUEE</t>
  </si>
  <si>
    <t>LIME - UUWW</t>
  </si>
  <si>
    <t>LIPE - GMMN</t>
  </si>
  <si>
    <t>LIRF - KMIA</t>
  </si>
  <si>
    <t>LIRP - LATI</t>
  </si>
  <si>
    <t>LIME - LATI</t>
  </si>
  <si>
    <t>LIME - LTFJ</t>
  </si>
  <si>
    <t>LIMC - VTBS</t>
  </si>
  <si>
    <t>Thailand</t>
  </si>
  <si>
    <t>LIRF - LYBE</t>
  </si>
  <si>
    <t>Serbia</t>
  </si>
  <si>
    <t>LIPE - UUEE</t>
  </si>
  <si>
    <t>LIMC - HESH</t>
  </si>
  <si>
    <t>LIPZ - OTHH</t>
  </si>
  <si>
    <t>LIMC - OMAA</t>
  </si>
  <si>
    <t>LIMC - HEMA</t>
  </si>
  <si>
    <t>LIMC - KEWR</t>
  </si>
  <si>
    <t>LIMC - SBGR</t>
  </si>
  <si>
    <t>LIRN - HESH</t>
  </si>
  <si>
    <t>LIPX - LATI</t>
  </si>
  <si>
    <t>LIMC - ULLI</t>
  </si>
  <si>
    <t>LIPX - UUDD</t>
  </si>
  <si>
    <t>LIMC - RJAA</t>
  </si>
  <si>
    <t>LIMC - GMMN</t>
  </si>
  <si>
    <t>LIMC - UKBB</t>
  </si>
  <si>
    <t>LIMC - WSSS</t>
  </si>
  <si>
    <t>Singapore</t>
  </si>
  <si>
    <t>LIRF - SCEL</t>
  </si>
  <si>
    <t>Chile</t>
  </si>
  <si>
    <t>LIRF - DAAG</t>
  </si>
  <si>
    <t>Algeria</t>
  </si>
  <si>
    <t>LIRF - HAAB</t>
  </si>
  <si>
    <t>Ethiopia</t>
  </si>
  <si>
    <t>LIPZ - LATI</t>
  </si>
  <si>
    <t>LIRF - VTBS</t>
  </si>
  <si>
    <t>LIRN - LSZH</t>
  </si>
  <si>
    <t>LIMC - DTTA</t>
  </si>
  <si>
    <t>LIRF - LSZM</t>
  </si>
  <si>
    <t>LIRN - LSZM</t>
  </si>
  <si>
    <t>LIPE - LTFJ</t>
  </si>
  <si>
    <t>LIBR - LSGG</t>
  </si>
  <si>
    <t>LIRF - UUDD</t>
  </si>
  <si>
    <t>LIMC - VIDP</t>
  </si>
  <si>
    <t>LICC - LSGG</t>
  </si>
  <si>
    <t>LIME - GMMX</t>
  </si>
  <si>
    <t>LIRN - LSGG</t>
  </si>
  <si>
    <t>LIRF - FAOR</t>
  </si>
  <si>
    <t>South Africa</t>
  </si>
  <si>
    <t>Jordan</t>
  </si>
  <si>
    <t>Mexico</t>
  </si>
  <si>
    <t>LIMC - GMMX</t>
  </si>
  <si>
    <t>LIRN - LTFM</t>
  </si>
  <si>
    <t>LIPX - LUKK</t>
  </si>
  <si>
    <t>Moldova, Republic of</t>
  </si>
  <si>
    <t>LIPE - LUKK</t>
  </si>
  <si>
    <t>LIME - GMMN</t>
  </si>
  <si>
    <t>LIME - LUKK</t>
  </si>
  <si>
    <t>LICC - LSZM</t>
  </si>
  <si>
    <t>Taiwan, Province of China</t>
  </si>
  <si>
    <t>LICC - LSZH</t>
  </si>
  <si>
    <t>LIMC - GOBD</t>
  </si>
  <si>
    <t>Senegal</t>
  </si>
  <si>
    <t>LIMC - HAAB</t>
  </si>
  <si>
    <t>LIPZ - GMMN</t>
  </si>
  <si>
    <t>LIEO - LSZM</t>
  </si>
  <si>
    <t>LIBR - LSZH</t>
  </si>
  <si>
    <t>LIRF - VRMM</t>
  </si>
  <si>
    <t>Maldives</t>
  </si>
  <si>
    <t>Iran, Islamic Republic of</t>
  </si>
  <si>
    <t>LIEE - LSZM</t>
  </si>
  <si>
    <t>LIMC - HKMO</t>
  </si>
  <si>
    <t>Kenya</t>
  </si>
  <si>
    <t>LIBR - LSZM</t>
  </si>
  <si>
    <t>LICJ - LSZH</t>
  </si>
  <si>
    <t>LIRF - LUKK</t>
  </si>
  <si>
    <t>Kuwait</t>
  </si>
  <si>
    <t>LIRF - UMMS</t>
  </si>
  <si>
    <t>Belarus</t>
  </si>
  <si>
    <t>LIRF - UUWW</t>
  </si>
  <si>
    <t>LIMC - VRMM</t>
  </si>
  <si>
    <t>Tav. OD4</t>
  </si>
  <si>
    <t>Tav. OD 2</t>
  </si>
  <si>
    <t>Tav. OD 3</t>
  </si>
  <si>
    <t>Tav. OD 4</t>
  </si>
  <si>
    <t>Tav. OD 1</t>
  </si>
  <si>
    <t>Traffico da/per l'Italia</t>
  </si>
  <si>
    <t>Anno</t>
  </si>
  <si>
    <t>Cyprus</t>
  </si>
  <si>
    <t>Slovenia</t>
  </si>
  <si>
    <t>Non specificato</t>
  </si>
  <si>
    <t>Totale UNIONE EUROPEA</t>
  </si>
  <si>
    <t>Variazioni rispetto anno precedente</t>
  </si>
  <si>
    <t>Armenia</t>
  </si>
  <si>
    <t>Azerbaijan</t>
  </si>
  <si>
    <t>Bosnia and Herzegovina</t>
  </si>
  <si>
    <t>Faroe Islands</t>
  </si>
  <si>
    <t>Georgia</t>
  </si>
  <si>
    <t>Iceland</t>
  </si>
  <si>
    <t>Kosovo</t>
  </si>
  <si>
    <t>Macedonia, The Former Yugoslav Republic of</t>
  </si>
  <si>
    <t>Montenegro</t>
  </si>
  <si>
    <t>Totale EUROPA</t>
  </si>
  <si>
    <t>Afghanistan</t>
  </si>
  <si>
    <t>Bangladesh</t>
  </si>
  <si>
    <t>Indonesia</t>
  </si>
  <si>
    <t>Kazakhstan</t>
  </si>
  <si>
    <t>Malaysia</t>
  </si>
  <si>
    <t>Myanmar</t>
  </si>
  <si>
    <t>Pakistan</t>
  </si>
  <si>
    <t>Sri Lanka</t>
  </si>
  <si>
    <t>Uzbekistan</t>
  </si>
  <si>
    <t>Viet Nam</t>
  </si>
  <si>
    <t>Totale ASIA/PACIFICO</t>
  </si>
  <si>
    <t>Bahrain</t>
  </si>
  <si>
    <t>Iraq</t>
  </si>
  <si>
    <t>Saudi Arabia</t>
  </si>
  <si>
    <t>Totale MEDIO ORIENTE</t>
  </si>
  <si>
    <t>Bermuda</t>
  </si>
  <si>
    <t>Antigua and Barbuda</t>
  </si>
  <si>
    <t>Bahamas</t>
  </si>
  <si>
    <t>Colombia</t>
  </si>
  <si>
    <t>Cuba</t>
  </si>
  <si>
    <t>Dominican Republic</t>
  </si>
  <si>
    <t>Ecuador</t>
  </si>
  <si>
    <t>Guadeloupe</t>
  </si>
  <si>
    <t>Jamaica</t>
  </si>
  <si>
    <t>Martinique</t>
  </si>
  <si>
    <t>Saint Vincent and the Grenadines</t>
  </si>
  <si>
    <t>Venezuela, Bolivarian Republic of</t>
  </si>
  <si>
    <t>Cabo Verde</t>
  </si>
  <si>
    <t>Cameroon</t>
  </si>
  <si>
    <t>Congo, The Democratic Republic of the</t>
  </si>
  <si>
    <t>Equatorial Guinea</t>
  </si>
  <si>
    <t>Ghana</t>
  </si>
  <si>
    <t>Libya</t>
  </si>
  <si>
    <t>Madagascar</t>
  </si>
  <si>
    <t>Mauritius</t>
  </si>
  <si>
    <t>Mozambique</t>
  </si>
  <si>
    <t>Nigeria</t>
  </si>
  <si>
    <t>Tanzania, United Republic of</t>
  </si>
  <si>
    <t>Totale AFRICA e OCEANO INDIANO</t>
  </si>
  <si>
    <t>Totale EUROPA EXTRA U.E.</t>
  </si>
  <si>
    <t>Totale ASIA/PACIFICO e MEDIO ORIENTE</t>
  </si>
  <si>
    <t>Totale CARAIBI/SUD AMERICA</t>
  </si>
  <si>
    <t>Totale AMERICHE</t>
  </si>
  <si>
    <t>Tav. OD 5</t>
  </si>
  <si>
    <t>Traffico commerciale passeggeri - Servizi di linea e charter</t>
  </si>
  <si>
    <t>Suddivisione del traffico per area geografia</t>
  </si>
  <si>
    <t>Tav. OD 6</t>
  </si>
  <si>
    <t>Africa e Oceano Indiano</t>
  </si>
  <si>
    <t>Nord America e Nord Atlantico</t>
  </si>
  <si>
    <t>Medio Oriente</t>
  </si>
  <si>
    <t>Suddivisione del traffico per area geografica</t>
  </si>
  <si>
    <t>Caraibi e Sud America</t>
  </si>
  <si>
    <t>Asia/Pacifico (inclusa Oceania)</t>
  </si>
  <si>
    <t>Tav. VET 1</t>
  </si>
  <si>
    <t>RAGIONE SOCIALE VETTORE</t>
  </si>
  <si>
    <t>NAZIONE VETTORE</t>
  </si>
  <si>
    <t>Passeggeri trasportati</t>
  </si>
  <si>
    <t>Ryanair</t>
  </si>
  <si>
    <t>Alitalia Societa Aerea Italiana S.p.a.</t>
  </si>
  <si>
    <t>Italy</t>
  </si>
  <si>
    <t>EasyJet Europe Airline Gmbh</t>
  </si>
  <si>
    <t>Vueling Airlines</t>
  </si>
  <si>
    <t>Wizz Air Hungary Ltd</t>
  </si>
  <si>
    <t>Deutsche Lufthansa AG</t>
  </si>
  <si>
    <t>Volotea, S.L.</t>
  </si>
  <si>
    <t>British Airways</t>
  </si>
  <si>
    <t>Air France</t>
  </si>
  <si>
    <t>Eurowings Gmbh</t>
  </si>
  <si>
    <t>Air Italy S.p.a.</t>
  </si>
  <si>
    <t>KLM Royal Dutch Airlines</t>
  </si>
  <si>
    <t>Emirates</t>
  </si>
  <si>
    <t>Turk Hava Yollari (Turkish Airlines Co.)</t>
  </si>
  <si>
    <t>Air Dolomiti</t>
  </si>
  <si>
    <t>Iberia - Lineas Aereas De Espana, S.A. Operadora</t>
  </si>
  <si>
    <t>Neos S.p.a.</t>
  </si>
  <si>
    <t>Blue Panorama Airlines Spa</t>
  </si>
  <si>
    <t>Transportes Aereos Portugueses, E.P.</t>
  </si>
  <si>
    <t>Aeroflot - Russian Airlines</t>
  </si>
  <si>
    <t>Blue Air Aviation S.A.</t>
  </si>
  <si>
    <t>Swiss International Air Lines Ltd</t>
  </si>
  <si>
    <t xml:space="preserve">Brussels Airlines </t>
  </si>
  <si>
    <t>Qatar Airways Company</t>
  </si>
  <si>
    <t>American Airlines Inc.</t>
  </si>
  <si>
    <t>Norwegian Air Shuttle AS</t>
  </si>
  <si>
    <t>Delta Air Lines, Inc.</t>
  </si>
  <si>
    <t>Ernest S.p.a.</t>
  </si>
  <si>
    <t>Air Europa</t>
  </si>
  <si>
    <t>Lauda Motion Gmbh</t>
  </si>
  <si>
    <t>Austrian Airlines (AUA) AG</t>
  </si>
  <si>
    <t>Scandinavian Airlines System</t>
  </si>
  <si>
    <t>Transavia Holland B.V.</t>
  </si>
  <si>
    <t>Aegean Airlines</t>
  </si>
  <si>
    <t>Jet2.com Ltd</t>
  </si>
  <si>
    <t>United Airlines, Inc.</t>
  </si>
  <si>
    <t>Aer Lingus</t>
  </si>
  <si>
    <t>Air China</t>
  </si>
  <si>
    <t>Pobeda Airlines, Llc</t>
  </si>
  <si>
    <t>Etihad Airways</t>
  </si>
  <si>
    <t>Air Malta PLC.</t>
  </si>
  <si>
    <t>El Al - Israel Airlines Ltd.</t>
  </si>
  <si>
    <t>Pegasus Hava Tasimaciligi A.S. (Pegasus)</t>
  </si>
  <si>
    <t>Finnair OYJ</t>
  </si>
  <si>
    <t>Ukraine International Airlines</t>
  </si>
  <si>
    <t>Norwegian Air International</t>
  </si>
  <si>
    <t>Tui Airways Limited</t>
  </si>
  <si>
    <t>Transavia France</t>
  </si>
  <si>
    <t>Siberia Airlines</t>
  </si>
  <si>
    <t>Royal Air Maroc - Compagnie Nationale De  Transports Aeriens</t>
  </si>
  <si>
    <t>Condor Flugdienst Gmbh</t>
  </si>
  <si>
    <t>Alba Star, S.A.</t>
  </si>
  <si>
    <t>Cathay Pacific Airways Ltd.</t>
  </si>
  <si>
    <t>Air Nostrum Lineas Aereas Del Mediterraneo, S.A.</t>
  </si>
  <si>
    <t>Rossiya Airlines, Joint Stock Company</t>
  </si>
  <si>
    <t>Albawings</t>
  </si>
  <si>
    <t>Czech Airlines J.S.C.</t>
  </si>
  <si>
    <t>Korean Air Lines Co., Ltd.</t>
  </si>
  <si>
    <t>Egypt Air</t>
  </si>
  <si>
    <t>Tui Airlines Belgium Nv</t>
  </si>
  <si>
    <t>Air Arabia Maroc</t>
  </si>
  <si>
    <t>Tunis Air - Societe Tunisienne De L'Air</t>
  </si>
  <si>
    <t>Thai Airways International Ltd.</t>
  </si>
  <si>
    <t>Luxair - Societe Luxembourgeoise  De Navigation Aerienne S.A.</t>
  </si>
  <si>
    <t>Lot - Polskie Linie Lotnicze</t>
  </si>
  <si>
    <t>Asiana Airlines</t>
  </si>
  <si>
    <t>Oman Air</t>
  </si>
  <si>
    <t>Danish Air Transport A/S</t>
  </si>
  <si>
    <t>Air Moldova</t>
  </si>
  <si>
    <t>Compania Operadora De Corto Y Medio Radio Iberia Express, S.A.U.</t>
  </si>
  <si>
    <t>Ural Airlines</t>
  </si>
  <si>
    <t>Singapore Airlines Limited</t>
  </si>
  <si>
    <t>Edelweiss Air AG</t>
  </si>
  <si>
    <t>Ethiopian Airlines Corporation</t>
  </si>
  <si>
    <t>Air Serbia</t>
  </si>
  <si>
    <t>Air Cairo</t>
  </si>
  <si>
    <t>Air Baltic Corporation JSC</t>
  </si>
  <si>
    <t>Aerolineas Argentinas</t>
  </si>
  <si>
    <t>Lufthansa Cityline</t>
  </si>
  <si>
    <t>Anisec Gmbh</t>
  </si>
  <si>
    <t>Air India Limited</t>
  </si>
  <si>
    <t>China Eastern Airlines</t>
  </si>
  <si>
    <t>Enter Air Sp. Z.O.O.</t>
  </si>
  <si>
    <t>Linea Aerea Nacional De Chile (Lan)</t>
  </si>
  <si>
    <t>Bulgaria Air</t>
  </si>
  <si>
    <t>Belavia</t>
  </si>
  <si>
    <t>Saudi Arabian Airlines</t>
  </si>
  <si>
    <t>Alitalia Cityliner S.p.a.</t>
  </si>
  <si>
    <t>Air Horizont</t>
  </si>
  <si>
    <t>Tayaran Jet</t>
  </si>
  <si>
    <t>Tav. VET 2</t>
  </si>
  <si>
    <t>(*) Ai fini di una corretta graduatoria, i passeggeri nazionali sono conteggiati solo IN PARTENZA</t>
  </si>
  <si>
    <t>(*) Ai fini di una corretta graduatoria, i passeggeri dei voli nazionali sono conteggiati solo IN PARTENZA</t>
  </si>
  <si>
    <t>EasyJet Switzerland SA</t>
  </si>
  <si>
    <t>Tav. VET 3</t>
  </si>
  <si>
    <t>TRAFFICO INTERNAZIONALE</t>
  </si>
  <si>
    <t>TRAFFICO NAZIONALE</t>
  </si>
  <si>
    <t>Graduatoria dei primi 20 vettori operanti in Italia</t>
  </si>
  <si>
    <r>
      <t xml:space="preserve">Passeggeri trasportati
</t>
    </r>
    <r>
      <rPr>
        <sz val="10"/>
        <color theme="1"/>
        <rFont val="Calibri"/>
        <family val="2"/>
        <scheme val="minor"/>
      </rPr>
      <t>(partenze)</t>
    </r>
  </si>
  <si>
    <t>Tav. VET 4</t>
  </si>
  <si>
    <t>MILANO LINATE</t>
  </si>
  <si>
    <t>TRENTO MATTARELLO</t>
  </si>
  <si>
    <t>Europa
Extra UE</t>
  </si>
  <si>
    <t>Totale
Paesi Extra UE</t>
  </si>
  <si>
    <t>Tav. APT5</t>
  </si>
  <si>
    <t>Tav. APT 4</t>
  </si>
  <si>
    <t>Easyjet UK Ltd</t>
  </si>
  <si>
    <t>Nazione di
origine - destinazione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</si>
  <si>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2020-19</t>
    </r>
  </si>
  <si>
    <t>Tav. LC 1</t>
  </si>
  <si>
    <t>Ripartizione del mercato aereo italiano tra compagnie tradizionali e compagnie low cost</t>
  </si>
  <si>
    <t>Traffico Nazionale</t>
  </si>
  <si>
    <t>Incidenza sul totale
(%)</t>
  </si>
  <si>
    <t>Trafffico Internazionale</t>
  </si>
  <si>
    <t>Traffico complessivo</t>
  </si>
  <si>
    <t>VETTORI LOW COST</t>
  </si>
  <si>
    <t>VETTORI TRADIZIONALI</t>
  </si>
  <si>
    <t>(*) Il numero dei passeggeri nazionali è in realtà il doppio di quelli effettivamente movimentati essendo stati calcolati sul totale degli aeroporti italiani.</t>
  </si>
  <si>
    <t>Serie storica andamento mercato vettori tradizionali e low cost - 2004-2020</t>
  </si>
  <si>
    <t>Traffico Vettori Low Cost</t>
  </si>
  <si>
    <t>Incidenza sul totale (%)</t>
  </si>
  <si>
    <t>Traffico Vettori Tradizionali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</si>
  <si>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anno precedente</t>
    </r>
  </si>
  <si>
    <t>Traffico commerciale passeggeri 2020 (arrivi + partenze)
Servizi di linea e charter</t>
  </si>
  <si>
    <t>Tav. LC 2</t>
  </si>
  <si>
    <t>Ripartizione del mercato aereo tra compagnie tradizionali e compagnie low cost sui singoli aeroporti</t>
  </si>
  <si>
    <t>TRAFFICO LOW COST</t>
  </si>
  <si>
    <t>TRAFFICO TRADIZIONALE</t>
  </si>
  <si>
    <t>Passeggeri
(n.)</t>
  </si>
  <si>
    <t>Tav. LC 3</t>
  </si>
  <si>
    <t>Tav. LC 4</t>
  </si>
  <si>
    <t>TRATTA DI ORIGINE - DESTINAZIONE</t>
  </si>
  <si>
    <t>VETTORE LOW COST PRINCIPALE</t>
  </si>
  <si>
    <t>ROMA FIUMICINO - VIENNA</t>
  </si>
  <si>
    <t>ROMA CIAMPINO - BERLIN BRANDEBURG</t>
  </si>
  <si>
    <t>BERGAMO ORIO AL SERIO - BERLIN BRANDEBURG</t>
  </si>
  <si>
    <t>Graduatoria dei primi 100 vettori operanti in Italia
in base al numero totale dei passeggeri trasportati nel 2020</t>
  </si>
  <si>
    <t>Malta Air</t>
  </si>
  <si>
    <t>Air Albania</t>
  </si>
  <si>
    <t>Air Arabia Egypt</t>
  </si>
  <si>
    <t>Ryanair Sun S.A.</t>
  </si>
  <si>
    <t>Middle East Airlines - AirLiban</t>
  </si>
  <si>
    <t>Corendon Dutch Airlines B.V.</t>
  </si>
  <si>
    <t>Iran Air</t>
  </si>
  <si>
    <t>Utair Aviation</t>
  </si>
  <si>
    <t>FlyDubai</t>
  </si>
  <si>
    <t>Croatia Airlines</t>
  </si>
  <si>
    <t>Traffico passeggeri complessivo dei primi 50 vettori operanti in Italia</t>
  </si>
  <si>
    <t>Servizi di linea e charter - confronto 2020 vs 2019</t>
  </si>
  <si>
    <t>in base al numero dei passeggeri trasportati nel 2020 - suddivisione per tipologia di traffico</t>
  </si>
  <si>
    <t>Trade Air</t>
  </si>
  <si>
    <t>Carpatair S.A.</t>
  </si>
  <si>
    <t>assenza trafffico di linea e charter</t>
  </si>
  <si>
    <t>Silver Air Ltd</t>
  </si>
  <si>
    <t>Atlas Airm Inc.</t>
  </si>
  <si>
    <t>Vettore principale negli scali italiani aperti al traffico commerciale
Servizi di linea e charter
2020</t>
  </si>
  <si>
    <t>Traffico commerciale complessivo internazionale e nazionale - 2020</t>
  </si>
  <si>
    <t>Traffico commerciale complessivo internazione e nazionale - 2020</t>
  </si>
  <si>
    <t>Traffico commerciale complessivo nazionale - 2020</t>
  </si>
  <si>
    <t>Traffico commerciale complessivo internazionale - 2020</t>
  </si>
  <si>
    <t>Graduatoria 2020 in base al numero totale di movimenti aerei commerciali</t>
  </si>
  <si>
    <t>Graduatoria 2020 in base al numero totale di passeggeri trasportati sui servizi aerei commerciali</t>
  </si>
  <si>
    <t>Graduatoria 2020 in base al totale cargo (Tons) trasportato sui servizi aerei commerciali</t>
  </si>
  <si>
    <t>Il dato dei passeggeri 2020 include i passeggeri infant.</t>
  </si>
  <si>
    <t>0</t>
  </si>
  <si>
    <t>Gibraltar</t>
  </si>
  <si>
    <t>Totale NORD AMERICA</t>
  </si>
  <si>
    <t>Philippines</t>
  </si>
  <si>
    <t>Bolivia</t>
  </si>
  <si>
    <t>Costa Rica</t>
  </si>
  <si>
    <t>Honduras</t>
  </si>
  <si>
    <t>Panama</t>
  </si>
  <si>
    <t>Peru</t>
  </si>
  <si>
    <t>Suriname</t>
  </si>
  <si>
    <t>Uruguay</t>
  </si>
  <si>
    <t>Angola</t>
  </si>
  <si>
    <t>Burkina Faso</t>
  </si>
  <si>
    <t>Gambia</t>
  </si>
  <si>
    <t>Somalia</t>
  </si>
  <si>
    <t>Sudan</t>
  </si>
  <si>
    <t>2020 - Europa</t>
  </si>
  <si>
    <t>2020 - Asia/Pacifico (inclusa Oceania) e Medio Oriente</t>
  </si>
  <si>
    <t>2020 - Americhe</t>
  </si>
  <si>
    <t>2020 - Africa e Oceano Indiano</t>
  </si>
  <si>
    <t>Le limitazioni all'operatività aeroportuale 2020 legate alla pandemia da COVID-19 sono riportate nella Parte I, per le altre limitazioni si rimanda alla scheda del singolo aeroporto presente nella Sezione Serie Storiche.</t>
  </si>
  <si>
    <t>Roma Fiumicino - Catania Fontanarossa</t>
  </si>
  <si>
    <t>Catania Fontanarossa - Roma Fiumicino</t>
  </si>
  <si>
    <t>Roma Fiumicino - Palermo Punta Raisi</t>
  </si>
  <si>
    <t>Palermo Punta Raisi - Roma Fiumicino</t>
  </si>
  <si>
    <t>Milano Malpensa - Catania Fontanarossa</t>
  </si>
  <si>
    <t>Catania Fontanarossa - Milano Malpensa</t>
  </si>
  <si>
    <t>Roma Fiumicino - Cagliari Elmas</t>
  </si>
  <si>
    <t>Cagliari Elmas - Roma Fiumicino</t>
  </si>
  <si>
    <t>Milano Malpensa - Palermo Punta Raisi</t>
  </si>
  <si>
    <t>Palermo Punta Raisi - Milano Malpensa</t>
  </si>
  <si>
    <t>Milano Malpensa - Lamezia Terme</t>
  </si>
  <si>
    <t>Roma Fiumicino - Milano Linate</t>
  </si>
  <si>
    <t>Lamezia Terme - Milano Malpensa</t>
  </si>
  <si>
    <t>Milano Linate - Roma Fiumicino</t>
  </si>
  <si>
    <t>Cagliari Elmas - Milano Linate</t>
  </si>
  <si>
    <t>Catania Fontanarossa - Milano Linate</t>
  </si>
  <si>
    <t>Roma Fiumicino - Bari Palese Macchie</t>
  </si>
  <si>
    <t>Bari Palese Macchie - Roma Fiumicino</t>
  </si>
  <si>
    <t>Catania Fontanarossa - Venezia Tessera</t>
  </si>
  <si>
    <t>Venezia Tessera - Catania Fontanarossa</t>
  </si>
  <si>
    <t>Milano Linate - Cagliari Elmas</t>
  </si>
  <si>
    <t>Milano Linate - Catania Fontanarossa</t>
  </si>
  <si>
    <t>Milano Malpensa - Bari Palese Macchie</t>
  </si>
  <si>
    <t>Bari Palese Macchie - Milano Malpensa</t>
  </si>
  <si>
    <t>Milano Malpensa - Napoli Capodichino</t>
  </si>
  <si>
    <t>Napoli Capodichino - Milano Malpensa</t>
  </si>
  <si>
    <t>Torino Caselle - Catania Fontanarossa</t>
  </si>
  <si>
    <t>Catania Fontanarossa - Torino Caselle</t>
  </si>
  <si>
    <t>Bologna Borgo Panigale - Catania Fontanarossa</t>
  </si>
  <si>
    <t>Catania Fontanarossa - Bologna Borgo Panigale</t>
  </si>
  <si>
    <t>Milano Malpensa - Brindisi Casale</t>
  </si>
  <si>
    <t>Brindisi Casale - Milano Malpensa</t>
  </si>
  <si>
    <t>Verona Villafranca - Catania Fontanarossa</t>
  </si>
  <si>
    <t>Catania Fontanarossa - Verona Villafranca</t>
  </si>
  <si>
    <t>Brindisi Casale - Roma Fiumicino</t>
  </si>
  <si>
    <t>Napoli Capodichino - Bergamo Orio al Serio</t>
  </si>
  <si>
    <t>Roma Fiumicino - Torino Caselle</t>
  </si>
  <si>
    <t>Bergamo Orio al Serio - Napoli Capodichino</t>
  </si>
  <si>
    <t>Roma Fiumicino - Brindisi Casale</t>
  </si>
  <si>
    <t>Milano Malpensa - Cagliari Elmas</t>
  </si>
  <si>
    <t>Milano Malpensa - Olbia</t>
  </si>
  <si>
    <t>Olbia - Roma Fiumicino</t>
  </si>
  <si>
    <t>Roma Fiumicino - Milano Malpensa</t>
  </si>
  <si>
    <t>Torino Caselle - Roma Fiumicino</t>
  </si>
  <si>
    <t>Milano Malpensa - Roma Fiumicino</t>
  </si>
  <si>
    <t>Catania Fontanarossa - Bergamo Orio al Serio</t>
  </si>
  <si>
    <t>Roma Fiumicino - Olbia</t>
  </si>
  <si>
    <t>Venezia Tessera - Napoli Capodichino</t>
  </si>
  <si>
    <t>Napoli Capodichino - Venezia Tessera</t>
  </si>
  <si>
    <t>Torino Caselle - Palermo Punta Raisi</t>
  </si>
  <si>
    <t>Palermo Punta Raisi - Torino Caselle</t>
  </si>
  <si>
    <t>Bergamo Orio al Serio - Catania Fontanarossa</t>
  </si>
  <si>
    <t>Roma Fiumicino - Lamezia Terme</t>
  </si>
  <si>
    <t>Lamezia Terme - Roma Fiumicino</t>
  </si>
  <si>
    <t>Bergamo Orio al Serio - Palermo Punta Raisi</t>
  </si>
  <si>
    <t>Alghero Fertilia - Roma Fiumicino</t>
  </si>
  <si>
    <t>Palermo Punta Raisi - Bergamo Orio al Serio</t>
  </si>
  <si>
    <t>Bergamo Orio al Serio - Bari Palese Macchie</t>
  </si>
  <si>
    <t>Palermo Punta Raisi - Milano Linate</t>
  </si>
  <si>
    <t>Cagliari Elmas - Milano Malpensa</t>
  </si>
  <si>
    <t>Olbia - Milano Malpensa</t>
  </si>
  <si>
    <t>Roma Fiumicino - Alghero Fertilia</t>
  </si>
  <si>
    <t>Bari Palese Macchie - Bergamo Orio al Serio</t>
  </si>
  <si>
    <t>Lamezia Terme - Bergamo Orio al Serio</t>
  </si>
  <si>
    <t>Roma Fiumicino - Venezia Tessera</t>
  </si>
  <si>
    <t>Bergamo Orio al Serio - Lamezia Terme</t>
  </si>
  <si>
    <t>Venezia Tessera - Roma Fiumicino</t>
  </si>
  <si>
    <t>Verona Villafranca - Palermo Punta Raisi</t>
  </si>
  <si>
    <t>Olbia - Milano Linate</t>
  </si>
  <si>
    <t>Palermo Punta Raisi - Bologna Borgo Panigale</t>
  </si>
  <si>
    <t>Palermo Punta Raisi - Verona Villafranca</t>
  </si>
  <si>
    <t>Bologna Borgo Panigale - Palermo Punta Raisi</t>
  </si>
  <si>
    <t>Palermo Punta Raisi - Pisa S. Giusto</t>
  </si>
  <si>
    <t>Brindisi Casale - Bergamo Orio al Serio</t>
  </si>
  <si>
    <t>Pisa S. Giusto - Palermo Punta Raisi</t>
  </si>
  <si>
    <t>Torino Caselle - Napoli Capodichino</t>
  </si>
  <si>
    <t>Milano Linate - Palermo Punta Raisi</t>
  </si>
  <si>
    <t>Napoli Capodichino - Torino Caselle</t>
  </si>
  <si>
    <t>Bergamo Orio al Serio - Brindisi Casale</t>
  </si>
  <si>
    <t>Bergamo Orio al Serio - Cagliari Elmas</t>
  </si>
  <si>
    <t>Cagliari Elmas - Bergamo Orio al Serio</t>
  </si>
  <si>
    <t>Napoli Capodichino - Milano Linate</t>
  </si>
  <si>
    <t>Milano Linate - Napoli Capodichino</t>
  </si>
  <si>
    <t>Catania Fontanarossa - Pisa S. Giusto</t>
  </si>
  <si>
    <t>Catania Fontanarossa - Napoli Capodichino</t>
  </si>
  <si>
    <t>Napoli Capodichino - Catania Fontanarossa</t>
  </si>
  <si>
    <t>Bari Palese Macchie - Milano Linate</t>
  </si>
  <si>
    <t>Roma Fiumicino - Genova Sestri</t>
  </si>
  <si>
    <t>Pisa S. Giusto - Catania Fontanarossa</t>
  </si>
  <si>
    <t>Palermo Punta Raisi - Napoli Capodichino</t>
  </si>
  <si>
    <t>Napoli Capodichino - Palermo Punta Raisi</t>
  </si>
  <si>
    <t>Milano Linate - Olbia</t>
  </si>
  <si>
    <t>Milano Linate - Bari Palese Macchie</t>
  </si>
  <si>
    <t>Genova Sestri - Roma Fiumicino</t>
  </si>
  <si>
    <t>Bologna Borgo Panigale - Roma Fiumicino</t>
  </si>
  <si>
    <t>Roma Fiumicino - Bologna Borgo Panigale</t>
  </si>
  <si>
    <t>LICJ - LIPZ</t>
  </si>
  <si>
    <t>Palermo Punta Raisi - Venezia Tessera</t>
  </si>
  <si>
    <t>LIPZ - LICJ</t>
  </si>
  <si>
    <t>Venezia Tessera - Palermo Punta Raisi</t>
  </si>
  <si>
    <t>Alghero Fertilia - Milano Linate</t>
  </si>
  <si>
    <t>Cagliari Elmas - Verona Villafranca</t>
  </si>
  <si>
    <t>Verona Villafranca - Cagliari Elmas</t>
  </si>
  <si>
    <t>Milano Linate - Alghero Fertilia</t>
  </si>
  <si>
    <t>Brindisi Casale - Milano Linate</t>
  </si>
  <si>
    <t>Roma Fiumicino - Napoli Capodichino</t>
  </si>
  <si>
    <t>Torino Caselle - Bari Palese Macchie</t>
  </si>
  <si>
    <t>Bari Palese Macchie - Torino Caselle</t>
  </si>
  <si>
    <t>Torino Caselle - Lamezia Terme</t>
  </si>
  <si>
    <t>Roma Ciampino - Cagliari Elmas</t>
  </si>
  <si>
    <t>Brindisi Casale - Bologna Borgo Panigale</t>
  </si>
  <si>
    <t>Lamezia Terme - Torino Caselle</t>
  </si>
  <si>
    <t>Bari Palese Macchie - Venezia Tessera</t>
  </si>
  <si>
    <t>Venezia Tessera - Bari Palese Macchie</t>
  </si>
  <si>
    <t>Cagliari Elmas - Roma Ciampino</t>
  </si>
  <si>
    <t>Cagliari Elmas - Pisa S. Giusto</t>
  </si>
  <si>
    <t>Napoli Capodichino - Roma Fiumicino</t>
  </si>
  <si>
    <t>Milano Linate - Brindisi Casale</t>
  </si>
  <si>
    <t>Reggio Calabria - Roma Fiumicino</t>
  </si>
  <si>
    <t>Cagliari Elmas - Bologna Borgo Panigale</t>
  </si>
  <si>
    <t>Pisa S. Giusto - Cagliari Elmas</t>
  </si>
  <si>
    <t>Bologna Borgo Panigale - Cagliari Elmas</t>
  </si>
  <si>
    <t>Bologna Borgo Panigale - Brindisi Casale</t>
  </si>
  <si>
    <t>LIMF - LIEE</t>
  </si>
  <si>
    <t>Torino Caselle - Cagliari Elmas</t>
  </si>
  <si>
    <t>LIEE - LIMF</t>
  </si>
  <si>
    <t>Cagliari Elmas - Torino Caselle</t>
  </si>
  <si>
    <t>LIEE - LIPZ</t>
  </si>
  <si>
    <t>Cagliari Elmas - Venezia Tessera</t>
  </si>
  <si>
    <t>LICA - LIML</t>
  </si>
  <si>
    <t>Lamezia Terme - Milano Linate</t>
  </si>
  <si>
    <t>Verona Villafranca - Olbia</t>
  </si>
  <si>
    <t>Olbia - Verona Villafranca</t>
  </si>
  <si>
    <t>Roma Fiumicino - Reggio Calabria</t>
  </si>
  <si>
    <t>LIPZ - LIEE</t>
  </si>
  <si>
    <t>Venezia Tessera - Cagliari Elmas</t>
  </si>
  <si>
    <t>Lamezia Terme - Bologna Borgo Panigale</t>
  </si>
  <si>
    <t>Bologna Borgo Panigale - Bari Palese Macchie</t>
  </si>
  <si>
    <t>LIEO - LIPZ</t>
  </si>
  <si>
    <t>Olbia - Venezia Tessera</t>
  </si>
  <si>
    <t>Milano Malpensa - Alghero Fertilia</t>
  </si>
  <si>
    <t>Bologna Borgo Panigale - Lamezia Terme</t>
  </si>
  <si>
    <t>LIPZ - LIEO</t>
  </si>
  <si>
    <t>Venezia Tessera - Olbia</t>
  </si>
  <si>
    <t>Pisa S. Giusto - Bari Palese Macchie</t>
  </si>
  <si>
    <t>Bari Palese Macchie - Bologna Borgo Panigale</t>
  </si>
  <si>
    <t>Bari Palese Macchie - Pisa S. Giusto</t>
  </si>
  <si>
    <t>Milano Linate - Lamezia Terme</t>
  </si>
  <si>
    <t>LICD - LICJ</t>
  </si>
  <si>
    <t>Lampedusa - Palermo Punta Raisi</t>
  </si>
  <si>
    <t>LICJ - LICD</t>
  </si>
  <si>
    <t>Palermo Punta Raisi - Lampedusa</t>
  </si>
  <si>
    <t>LICT - LIPE</t>
  </si>
  <si>
    <t>Trapani Birgi - Bologna Borgo Panigale</t>
  </si>
  <si>
    <t>Roma Fiumicino - Trieste Ronchi dei Legionari</t>
  </si>
  <si>
    <t>LIPE - LICT</t>
  </si>
  <si>
    <t>Bologna Borgo Panigale - Trapani Birgi</t>
  </si>
  <si>
    <t>Trieste Ronchi dei Legionari - Roma Fiumicino</t>
  </si>
  <si>
    <t>LIPZ - LIBR</t>
  </si>
  <si>
    <t>Venezia Tessera - Brindisi Casale</t>
  </si>
  <si>
    <t>Alghero Fertilia - Milano Malpensa</t>
  </si>
  <si>
    <t>LIBR - LIPZ</t>
  </si>
  <si>
    <t>Brindisi Casale - Venezia Tessera</t>
  </si>
  <si>
    <t>Pisa S. Giusto - Lamezia Terme</t>
  </si>
  <si>
    <t>Lamezia Terme - Pisa S. Giusto</t>
  </si>
  <si>
    <t>Roma Fiumicino - Verona Villafranca</t>
  </si>
  <si>
    <t>LIMJ - LICC</t>
  </si>
  <si>
    <t>Genova Sestri - Catania Fontanarossa</t>
  </si>
  <si>
    <t>Pisa S. Giusto - Brindisi Casale</t>
  </si>
  <si>
    <t>Genova Sestri - Napoli Capodichino</t>
  </si>
  <si>
    <t>Napoli Capodichino - Genova Sestri</t>
  </si>
  <si>
    <t>Alghero Fertilia - Bergamo Orio al Serio</t>
  </si>
  <si>
    <t>Brindisi Casale - Pisa S. Giusto</t>
  </si>
  <si>
    <t>Pescara - Bergamo Orio al Serio</t>
  </si>
  <si>
    <t>Cagliari Elmas - Napoli Capodichino</t>
  </si>
  <si>
    <t>Bergamo Orio al Serio - Pescara</t>
  </si>
  <si>
    <t>LICC - LIMJ</t>
  </si>
  <si>
    <t>Catania Fontanarossa - Genova Sestri</t>
  </si>
  <si>
    <t>Napoli Capodichino - Cagliari Elmas</t>
  </si>
  <si>
    <t>Firenze Peretola - Roma Fiumicino</t>
  </si>
  <si>
    <t>Bergamo Orio al Serio - Alghero Fertilia</t>
  </si>
  <si>
    <t>Roma Fiumicino - Firenze Peretola</t>
  </si>
  <si>
    <t>Verona Villafranca - Roma Fiumicino</t>
  </si>
  <si>
    <t>LIPX - LIBD</t>
  </si>
  <si>
    <t>Verona Villafranca - Bari Palese Macchie</t>
  </si>
  <si>
    <t>LIBD - LIPX</t>
  </si>
  <si>
    <t>Bari Palese Macchie - Verona Villafranca</t>
  </si>
  <si>
    <t>LIEO - LIRN</t>
  </si>
  <si>
    <t>Olbia - Napoli Capodichino</t>
  </si>
  <si>
    <t>Crotone - Bergamo Orio al Serio</t>
  </si>
  <si>
    <t>LIEO - LIMF</t>
  </si>
  <si>
    <t>Olbia - Torino Caselle</t>
  </si>
  <si>
    <t>Alghero Fertilia - Bologna Borgo Panigale</t>
  </si>
  <si>
    <t>Bergamo Orio al Serio - Crotone</t>
  </si>
  <si>
    <t>Bologna Borgo Panigale - Alghero Fertilia</t>
  </si>
  <si>
    <t>LIMJ - LICJ</t>
  </si>
  <si>
    <t>Genova Sestri - Palermo Punta Raisi</t>
  </si>
  <si>
    <t>LIRN - LIEO</t>
  </si>
  <si>
    <t>Napoli Capodichino - Olbia</t>
  </si>
  <si>
    <t>LICJ - LIMJ</t>
  </si>
  <si>
    <t>Palermo Punta Raisi - Genova Sestri</t>
  </si>
  <si>
    <t>LIMF - LIEO</t>
  </si>
  <si>
    <t>Torino Caselle - Olbia</t>
  </si>
  <si>
    <t>Napoli Capodichino - Treviso S. Angelo</t>
  </si>
  <si>
    <t>LICR - LIML</t>
  </si>
  <si>
    <t>Reggio Calabria - Milano Linate</t>
  </si>
  <si>
    <t>LIME - LIEO</t>
  </si>
  <si>
    <t>Bergamo Orio al Serio - Olbia</t>
  </si>
  <si>
    <t>LIEO - LIME</t>
  </si>
  <si>
    <t>Olbia - Bergamo Orio al Serio</t>
  </si>
  <si>
    <t>LICG - LICJ</t>
  </si>
  <si>
    <t>Pantelleria - Palermo Punta Raisi</t>
  </si>
  <si>
    <t>Treviso S. Angelo - Napoli Capodichino</t>
  </si>
  <si>
    <t>LIMF - LIBR</t>
  </si>
  <si>
    <t>Torino Caselle - Brindisi Casale</t>
  </si>
  <si>
    <t>LIRQ - LICC</t>
  </si>
  <si>
    <t>Firenze Peretola - Catania Fontanarossa</t>
  </si>
  <si>
    <t>Palermo Punta Raisi - Treviso S. Angelo</t>
  </si>
  <si>
    <t>Treviso S. Angelo - Palermo Punta Raisi</t>
  </si>
  <si>
    <t>LICC - LIRQ</t>
  </si>
  <si>
    <t>Catania Fontanarossa - Firenze Peretola</t>
  </si>
  <si>
    <t>LIPY - LICC</t>
  </si>
  <si>
    <t>Ancona Falconara - Catania Fontanarossa</t>
  </si>
  <si>
    <t>LIBR - LIMF</t>
  </si>
  <si>
    <t>Brindisi Casale - Torino Caselle</t>
  </si>
  <si>
    <t>LICJ - LICG</t>
  </si>
  <si>
    <t>Palermo Punta Raisi - Pantelleria</t>
  </si>
  <si>
    <t>LICC - LIPY</t>
  </si>
  <si>
    <t>Catania Fontanarossa - Ancona Falconara</t>
  </si>
  <si>
    <t>LIEO - LIPE</t>
  </si>
  <si>
    <t>Olbia - Bologna Borgo Panigale</t>
  </si>
  <si>
    <t>Comiso - Milano Malpensa</t>
  </si>
  <si>
    <t>LIML - LICR</t>
  </si>
  <si>
    <t>Milano Linate - Reggio Calabria</t>
  </si>
  <si>
    <t>LIPE - LIEO</t>
  </si>
  <si>
    <t>Bologna Borgo Panigale - Olbia</t>
  </si>
  <si>
    <t>Milano Malpensa - Comiso</t>
  </si>
  <si>
    <t>Catania Fontanarossa - Treviso S. Angelo</t>
  </si>
  <si>
    <t>Treviso S. Angelo - Catania Fontanarossa</t>
  </si>
  <si>
    <t>LIPZ - LICA</t>
  </si>
  <si>
    <t>Venezia Tessera - Lamezia Terme</t>
  </si>
  <si>
    <t>2020 - Collegamenti nazionali</t>
  </si>
  <si>
    <t>sono riportate solo le tratte con più di 15.000 passeggeri annui</t>
  </si>
  <si>
    <t>Roma Fiumicino - Paris Charles de Gaulle</t>
  </si>
  <si>
    <t>Roma Fiumicino - London Heathrow</t>
  </si>
  <si>
    <t>Roma Fiumicino - Amsterdam Schiphol</t>
  </si>
  <si>
    <t>Roma Fiumicino - Madrid Barajas</t>
  </si>
  <si>
    <t>Milano Malpensa - Paris Charles de Gaulle</t>
  </si>
  <si>
    <t>Roma Fiumicino - Barcelona El Prat</t>
  </si>
  <si>
    <t>Milano Malpensa - Amsterdam Schiphol</t>
  </si>
  <si>
    <t>Venezia Tessera - Paris Charles de Gaulle</t>
  </si>
  <si>
    <t>Roma Fiumicino - Frankfurt International</t>
  </si>
  <si>
    <t>Roma Fiumicino - Brussels National</t>
  </si>
  <si>
    <t>Roma Fiumicino - Munich Franz Josef Strauss</t>
  </si>
  <si>
    <t>Milano Malpensa - Barcelona El Prat</t>
  </si>
  <si>
    <t>Milano Malpensa - Madrid Barajas</t>
  </si>
  <si>
    <t>Roma Fiumicino - Paris Orly</t>
  </si>
  <si>
    <t>Roma Fiumicino - London Gatwick</t>
  </si>
  <si>
    <t>Roma Ciampino - London Stansted</t>
  </si>
  <si>
    <t>Milano Malpensa - Lisboa</t>
  </si>
  <si>
    <t>Milano Linate - London Heathrow</t>
  </si>
  <si>
    <t>Venezia Tessera - Frankfurt International</t>
  </si>
  <si>
    <t>Roma Fiumicino - Vienna</t>
  </si>
  <si>
    <t>Bergamo Orio al Serio - London Stansted</t>
  </si>
  <si>
    <t>Milano Linate - Paris Charles de Gaulle</t>
  </si>
  <si>
    <t>Venezia Tessera - Amsterdam Schiphol</t>
  </si>
  <si>
    <t>Roma Fiumicino - Athens Eleftherios International</t>
  </si>
  <si>
    <t>Firenze Peretola - Paris Charles de Gaulle</t>
  </si>
  <si>
    <t>Milano Linate - Frankfurt International</t>
  </si>
  <si>
    <t>Milano Malpensa - Munich Franz Josef Strauss</t>
  </si>
  <si>
    <t>Milano Malpensa - London Gatwick</t>
  </si>
  <si>
    <t>Roma Ciampino - Bucharest Otopeni International</t>
  </si>
  <si>
    <t>Milano Malpensa - London Luton International</t>
  </si>
  <si>
    <t>Roma Fiumicino - Lisboa</t>
  </si>
  <si>
    <t>Venezia Tessera - London Gatwick</t>
  </si>
  <si>
    <t>Bergamo Orio al Serio - Barcelona El Prat</t>
  </si>
  <si>
    <t>Venezia Tessera - Madrid Barajas</t>
  </si>
  <si>
    <t>Venezia Tessera - Barcelona El Prat</t>
  </si>
  <si>
    <t>Milano Malpensa - Brussels National</t>
  </si>
  <si>
    <t>Milano Malpensa - Vienna</t>
  </si>
  <si>
    <t>Roma Ciampino - Madrid Barajas</t>
  </si>
  <si>
    <t>Milano Linate - Madrid Barajas</t>
  </si>
  <si>
    <t>Roma Fiumicino - Malta Luqa</t>
  </si>
  <si>
    <t>Milano Malpensa - Athens Eleftherios International</t>
  </si>
  <si>
    <t>Bergamo Orio al Serio - Bucharest Otopeni International</t>
  </si>
  <si>
    <t>Bologna Borgo Panigale - Madrid Barajas</t>
  </si>
  <si>
    <t>Venezia Tessera - London Stansted</t>
  </si>
  <si>
    <t>Napoli Capodichino - Barcelona El Prat</t>
  </si>
  <si>
    <t>Pisa S. Giusto - London Stansted</t>
  </si>
  <si>
    <t>Catania Fontanarossa - Malta Luqa</t>
  </si>
  <si>
    <t>Milano Malpensa - Frankfurt International</t>
  </si>
  <si>
    <t>Napoli Capodichino - Paris Orly</t>
  </si>
  <si>
    <t>Bergamo Orio al Serio - Sofia Vrazhdebna</t>
  </si>
  <si>
    <t>Napoli Capodichino - Amsterdam Schiphol</t>
  </si>
  <si>
    <t>Milano Malpensa - London Heathrow</t>
  </si>
  <si>
    <t>Firenze Peretola - Amsterdam Schiphol</t>
  </si>
  <si>
    <t>Bologna Borgo Panigale - Barcelona El Prat</t>
  </si>
  <si>
    <t>Milano Malpensa - Copenhagen Kastrup</t>
  </si>
  <si>
    <t>Venezia Tessera - London Heathrow</t>
  </si>
  <si>
    <t>Bologna Borgo Panigale - London Heathrow</t>
  </si>
  <si>
    <t>Milano Malpensa - London Stansted</t>
  </si>
  <si>
    <t>Bergamo Orio al Serio - Lisboa</t>
  </si>
  <si>
    <t>Bologna Borgo Panigale - Paris Charles de Gaulle</t>
  </si>
  <si>
    <t>Milano Linate - Amsterdam Schiphol</t>
  </si>
  <si>
    <t>Roma Ciampino - Dublin</t>
  </si>
  <si>
    <t>Napoli Capodichino - Paris Charles de Gaulle</t>
  </si>
  <si>
    <t>Roma Ciampino - Lisboa</t>
  </si>
  <si>
    <t>Milano Malpensa - Dusseldorf</t>
  </si>
  <si>
    <t>Napoli Capodichino - London Stansted</t>
  </si>
  <si>
    <t>Bologna Borgo Panigale - Amsterdam Schiphol</t>
  </si>
  <si>
    <t>Torino Caselle - London Gatwick</t>
  </si>
  <si>
    <t>Roma Ciampino - Berlin Brandeburg</t>
  </si>
  <si>
    <t>Venezia Tessera - Paris Orly</t>
  </si>
  <si>
    <t>Bergamo Orio al Serio - Berlin Brandeburg</t>
  </si>
  <si>
    <t>Bologna Borgo Panigale - Frankfurt International</t>
  </si>
  <si>
    <t>Bergamo Orio al Serio - Madrid Barajas</t>
  </si>
  <si>
    <t>Milano Linate - Brussels National</t>
  </si>
  <si>
    <t>Roma Fiumicino - Nice Cote d'Azur</t>
  </si>
  <si>
    <t>Roma Fiumicino - Warsaw Frédéric Chopin Intl</t>
  </si>
  <si>
    <t>Bergamo Orio al Serio - Charleroi Brussels South Airport</t>
  </si>
  <si>
    <t>Bergamo Orio al Serio - Prague Ruzyne</t>
  </si>
  <si>
    <t>Bergamo Orio al Serio - Dublin</t>
  </si>
  <si>
    <t>Napoli Capodichino - London Gatwick</t>
  </si>
  <si>
    <t>Catania Fontanarossa - Amsterdam Schiphol</t>
  </si>
  <si>
    <t>Bergamo Orio al Serio - Valencia</t>
  </si>
  <si>
    <t>Bologna Borgo Panigale - London Stansted</t>
  </si>
  <si>
    <t>Roma Fiumicino - Malaga</t>
  </si>
  <si>
    <t>Roma Ciampino - Athens Eleftherios International</t>
  </si>
  <si>
    <t>Roma Ciampino - Beauvais Tille</t>
  </si>
  <si>
    <t>Roma Fiumicino - Berlin Tegel</t>
  </si>
  <si>
    <t>Napoli Capodichino - Munich Franz Josef Strauss</t>
  </si>
  <si>
    <t>Roma Ciampino - Charleroi Brussels South Airport</t>
  </si>
  <si>
    <t>Pisa S. Giusto - London Heathrow</t>
  </si>
  <si>
    <t>Milano Linate - London City Airport</t>
  </si>
  <si>
    <t>Roma Fiumicino - Dusseldorf</t>
  </si>
  <si>
    <t>Roma Ciampino - Manchester International</t>
  </si>
  <si>
    <t>Bologna Borgo Panigale - Bucharest Otopeni International</t>
  </si>
  <si>
    <t>Milano Linate - London Gatwick</t>
  </si>
  <si>
    <t>Milano Malpensa - Berlin Tegel</t>
  </si>
  <si>
    <t>Roma Ciampino - Warsaw Modlin</t>
  </si>
  <si>
    <t>Venezia Tessera - Munich Franz Josef Strauss</t>
  </si>
  <si>
    <t>Bergamo Orio al Serio - Cologne</t>
  </si>
  <si>
    <t>Milano Malpensa - Budapest Ferihegy</t>
  </si>
  <si>
    <t>Firenze Peretola - Munich Franz Josef Strauss</t>
  </si>
  <si>
    <t>Bergamo Orio al Serio - Manchester International</t>
  </si>
  <si>
    <t>Venezia Tessera - Brussels National</t>
  </si>
  <si>
    <t>Firenze Peretola - Frankfurt International</t>
  </si>
  <si>
    <t>Milano Malpensa - Tenerife Sur Reina Sofia</t>
  </si>
  <si>
    <t xml:space="preserve">Milano Malpensa - Porto </t>
  </si>
  <si>
    <t>Napoli Capodichino - Frankfurt International</t>
  </si>
  <si>
    <t>Milano Malpensa - Manchester International</t>
  </si>
  <si>
    <t>Roma Fiumicino - Budapest Ferihegy</t>
  </si>
  <si>
    <t>LIRN - EGLL</t>
  </si>
  <si>
    <t>Napoli Capodichino - London Heathrow</t>
  </si>
  <si>
    <t>Napoli Capodichino - Madrid Barajas</t>
  </si>
  <si>
    <t xml:space="preserve">Bergamo Orio al Serio - Porto </t>
  </si>
  <si>
    <t>Bergamo Orio al Serio - Warsaw Frédéric Chopin Intl</t>
  </si>
  <si>
    <t>Bergamo Orio al Serio - Copenhagen Kastrup</t>
  </si>
  <si>
    <t>Bergamo Orio al Serio - Budapest Ferihegy</t>
  </si>
  <si>
    <t>Catania Fontanarossa - Frankfurt International</t>
  </si>
  <si>
    <t>Bologna Borgo Panigale - Charleroi Brussels South Airport</t>
  </si>
  <si>
    <t>Napoli Capodichino - Vienna</t>
  </si>
  <si>
    <t>Roma Fiumicino - Copenhagen Kastrup</t>
  </si>
  <si>
    <t>Milano Malpensa - Paris Orly</t>
  </si>
  <si>
    <t>Milano Malpensa - Ibiza</t>
  </si>
  <si>
    <t>Torino Caselle - London Stansted</t>
  </si>
  <si>
    <t>Milano Linate - Paris Orly</t>
  </si>
  <si>
    <t>Roma Ciampino - Prague Ruzyne</t>
  </si>
  <si>
    <t>Palermo Punta Raisi - London Stansted</t>
  </si>
  <si>
    <t xml:space="preserve">Bergamo Orio al Serio - Krakow John Paul II </t>
  </si>
  <si>
    <t>Roma Ciampino - Cologne</t>
  </si>
  <si>
    <t>Cagliari Elmas - London Stansted</t>
  </si>
  <si>
    <t>Roma Ciampino - Budapest Ferihegy</t>
  </si>
  <si>
    <t>Milano Malpensa - Helsinki Vantaa</t>
  </si>
  <si>
    <t xml:space="preserve">Roma Ciampino - Krakow John Paul II </t>
  </si>
  <si>
    <t>Bologna Borgo Panigale - Valencia</t>
  </si>
  <si>
    <t>Roma Ciampino - Valencia</t>
  </si>
  <si>
    <t>Roma Fiumicino - Prague Ruzyne</t>
  </si>
  <si>
    <t>Bari Palese Macchie - London Stansted</t>
  </si>
  <si>
    <t>Catania Fontanarossa - Paris Charles de Gaulle</t>
  </si>
  <si>
    <t>Torino Caselle - Barcelona El Prat</t>
  </si>
  <si>
    <t>Bergamo Orio al Serio - Athens Eleftherios International</t>
  </si>
  <si>
    <t>Palermo Punta Raisi - Charleroi Brussels South Airport</t>
  </si>
  <si>
    <t>Milano Malpensa - Prague Ruzyne</t>
  </si>
  <si>
    <t>Bologna Borgo Panigale - Munich Franz Josef Strauss</t>
  </si>
  <si>
    <t>Pisa S. Giusto - Amsterdam Schiphol</t>
  </si>
  <si>
    <t>Pisa S. Giusto - Charleroi Brussels South Airport</t>
  </si>
  <si>
    <t>Milano Malpensa - Malaga</t>
  </si>
  <si>
    <t>Bergamo Orio al Serio - Vienna</t>
  </si>
  <si>
    <t>Bergamo Orio al Serio - Timisoara</t>
  </si>
  <si>
    <t>Bergamo Orio al Serio - Edinburgh Turnhouse</t>
  </si>
  <si>
    <t>Bari Palese Macchie - Amsterdam Schiphol</t>
  </si>
  <si>
    <t>Milano Malpensa - Valencia</t>
  </si>
  <si>
    <t>Milano Malpensa - Bucharest Otopeni International</t>
  </si>
  <si>
    <t>Verona Villafranca - London Gatwick</t>
  </si>
  <si>
    <t>Venezia Tessera - Manchester International</t>
  </si>
  <si>
    <t>Catania Fontanarossa - London Gatwick</t>
  </si>
  <si>
    <t>Torino Caselle - Frankfurt International</t>
  </si>
  <si>
    <t>Roma Ciampino - Copenhagen Kastrup</t>
  </si>
  <si>
    <t>Bergamo Orio al Serio - Eindhoven</t>
  </si>
  <si>
    <t>Firenze Peretola - Barcelona El Prat</t>
  </si>
  <si>
    <t>Napoli Capodichino - Stuttgart Echterdingen</t>
  </si>
  <si>
    <t>Napoli Capodichino - Charleroi Brussels South Airport</t>
  </si>
  <si>
    <t>Milano Malpensa - Warsaw Frédéric Chopin Intl</t>
  </si>
  <si>
    <t>Milano Malpensa - Luxembourg Airport</t>
  </si>
  <si>
    <t>Bologna Borgo Panigale - Lisboa</t>
  </si>
  <si>
    <t>LICC - EBBR</t>
  </si>
  <si>
    <t>Catania Fontanarossa - Brussels National</t>
  </si>
  <si>
    <t>Milano Malpensa - Menorca</t>
  </si>
  <si>
    <t>Bergamo Orio al Serio - Beauvais Tille</t>
  </si>
  <si>
    <t>Palermo Punta Raisi - Paris Orly</t>
  </si>
  <si>
    <t>Bergamo Orio al Serio - Malta Luqa</t>
  </si>
  <si>
    <t>Pisa S. Giusto - London Gatwick</t>
  </si>
  <si>
    <t>Roma Fiumicino - Bucharest Otopeni International</t>
  </si>
  <si>
    <t>Bologna Borgo Panigale - Berlin Brandeburg</t>
  </si>
  <si>
    <t>Catania Fontanarossa - Dusseldorf</t>
  </si>
  <si>
    <t>Venezia Tessera - Vienna</t>
  </si>
  <si>
    <t>Roma Fiumicino - Lyon St-Exupéry</t>
  </si>
  <si>
    <t>Venezia Tessera - Bristol</t>
  </si>
  <si>
    <t>Bergamo Orio al Serio - Cluj Napoca</t>
  </si>
  <si>
    <t>Venezia Tessera - Berlin Tegel</t>
  </si>
  <si>
    <t>Roma Fiumicino - Helsinki Vantaa</t>
  </si>
  <si>
    <t>Verona Villafranca - Frankfurt International</t>
  </si>
  <si>
    <t>Roma Fiumicino - Marseille</t>
  </si>
  <si>
    <t>Milano Malpensa - Dublin</t>
  </si>
  <si>
    <t>Torino Caselle - Munich Franz Josef Strauss</t>
  </si>
  <si>
    <t>Bologna Borgo Panigale - Beauvais Tille</t>
  </si>
  <si>
    <t>Catania Fontanarossa - Stuttgart Echterdingen</t>
  </si>
  <si>
    <t>Firenze Peretola - London City Airport</t>
  </si>
  <si>
    <t>Bari Palese Macchie - Beauvais Tille</t>
  </si>
  <si>
    <t>Bari Palese Macchie - Budapest Ferihegy</t>
  </si>
  <si>
    <t>Bergamo Orio al Serio - Stockholm Skavsta</t>
  </si>
  <si>
    <t>Roma Fiumicino - Valencia</t>
  </si>
  <si>
    <t>Bergamo Orio al Serio - Frankfurt International</t>
  </si>
  <si>
    <t>Ancona Falconara - London Stansted</t>
  </si>
  <si>
    <t>Bologna Borgo Panigale - Vienna</t>
  </si>
  <si>
    <t>Catania Fontanarossa - Bucharest Otopeni International</t>
  </si>
  <si>
    <t>Bari Palese Macchie - Vienna</t>
  </si>
  <si>
    <t>Bologna Borgo Panigale - London Luton International</t>
  </si>
  <si>
    <t>Pescara - London Stansted</t>
  </si>
  <si>
    <t>Firenze Peretola - Paris Orly</t>
  </si>
  <si>
    <t>LIRF - EPKK</t>
  </si>
  <si>
    <t xml:space="preserve">Roma Fiumicino - Krakow John Paul II </t>
  </si>
  <si>
    <t>Pisa S. Giusto - Paris Orly</t>
  </si>
  <si>
    <t>Torino Caselle - Paris Charles de Gaulle</t>
  </si>
  <si>
    <t>Bergamo Orio al Serio - Iasi</t>
  </si>
  <si>
    <t>Brindisi Casale - London Stansted</t>
  </si>
  <si>
    <t>LIMC - EHEH</t>
  </si>
  <si>
    <t>Milano Malpensa - Eindhoven</t>
  </si>
  <si>
    <t>Torino Caselle - Amsterdam Schiphol</t>
  </si>
  <si>
    <t>Bergamo Orio al Serio - Warsaw Modlin</t>
  </si>
  <si>
    <t>Firenze Peretola - Madrid Barajas</t>
  </si>
  <si>
    <t>LICC - EPKT</t>
  </si>
  <si>
    <t>Catania Fontanarossa - Katowice Pyrzowice</t>
  </si>
  <si>
    <t>Bergamo Orio al Serio - Malaga</t>
  </si>
  <si>
    <t>Roma Fiumicino - Dublin</t>
  </si>
  <si>
    <t>Bergamo Orio al Serio - Hamburg Fuhlsbüttel</t>
  </si>
  <si>
    <t>Pisa S. Giusto - Eindhoven</t>
  </si>
  <si>
    <t>Napoli Capodichino - Dusseldorf</t>
  </si>
  <si>
    <t>Bologna Borgo Panigale - Athens Eleftherios International</t>
  </si>
  <si>
    <t>Treviso S. Angelo - Charleroi Brussels South Airport</t>
  </si>
  <si>
    <t>Roma Ciampino - Edinburgh Turnhouse</t>
  </si>
  <si>
    <t>Perugia - London Stansted</t>
  </si>
  <si>
    <t>Catania Fontanarossa - Berlin Brandeburg</t>
  </si>
  <si>
    <t>Milano Malpensa - Palma de Mallorca</t>
  </si>
  <si>
    <t>Catania Fontanarossa - Munich Franz Josef Strauss</t>
  </si>
  <si>
    <t>Catania Fontanarossa - Vienna</t>
  </si>
  <si>
    <t>Napoli Capodichino - Manchester International</t>
  </si>
  <si>
    <t>Bologna Borgo Panigale - Cologne</t>
  </si>
  <si>
    <t>Napoli Capodichino - Budapest Ferihegy</t>
  </si>
  <si>
    <t>Firenze Peretola - London Gatwick</t>
  </si>
  <si>
    <t>Bergamo Orio al Serio - Ibiza</t>
  </si>
  <si>
    <t>Roma Ciampino - Hahn Airport</t>
  </si>
  <si>
    <t>LIBD - LFPG</t>
  </si>
  <si>
    <t>Bari Palese Macchie - Paris Charles de Gaulle</t>
  </si>
  <si>
    <t>Roma Ciampino - Eindhoven</t>
  </si>
  <si>
    <t>Olbia - Amsterdam Schiphol</t>
  </si>
  <si>
    <t>Roma Ciampino - Sevilla</t>
  </si>
  <si>
    <t>Roma Fiumicino - Sofia Vrazhdebna</t>
  </si>
  <si>
    <t>Bari Palese Macchie - Bucharest Otopeni International</t>
  </si>
  <si>
    <t>Bergamo Orio al Serio - Gdansk Rebiechowo</t>
  </si>
  <si>
    <t>Bergamo Orio al Serio - Sevilla</t>
  </si>
  <si>
    <t>LIMC - LGSR</t>
  </si>
  <si>
    <t>Milano Malpensa - Thira</t>
  </si>
  <si>
    <t>Bergamo Orio al Serio - Suceava Salcea</t>
  </si>
  <si>
    <t>Bergamo Orio al Serio - Fuerteventura Puerto Del Rosario</t>
  </si>
  <si>
    <t>Verona Villafranca - Amsterdam Schiphol</t>
  </si>
  <si>
    <t>Milano Malpensa - Edinburgh Turnhouse</t>
  </si>
  <si>
    <t>Napoli Capodichino - Berlin Tegel</t>
  </si>
  <si>
    <t>Bergamo Orio al Serio - Vilnius</t>
  </si>
  <si>
    <t>Roma Fiumicino - Alicante</t>
  </si>
  <si>
    <t>Bologna Borgo Panigale - Eindhoven</t>
  </si>
  <si>
    <t>Bergamo Orio al Serio - Riga</t>
  </si>
  <si>
    <t>Catania Fontanarossa - Berlin Tegel</t>
  </si>
  <si>
    <t>Napoli Capodichino - London Luton International</t>
  </si>
  <si>
    <t>Olbia - Berlin Brandeburg</t>
  </si>
  <si>
    <t>Napoli Capodichino - Lisboa</t>
  </si>
  <si>
    <t>Bergamo Orio al Serio - Gran Canaria Las Palmas</t>
  </si>
  <si>
    <t>Napoli Capodichino - Nice Cote d'Azur</t>
  </si>
  <si>
    <t>Pisa S. Giusto - Madrid Barajas</t>
  </si>
  <si>
    <t xml:space="preserve">Napoli Capodichino - Krakow John Paul II </t>
  </si>
  <si>
    <t>Venezia Tessera - Lisboa</t>
  </si>
  <si>
    <t>Bari Palese Macchie - Prague Ruzyne</t>
  </si>
  <si>
    <t>Bergamo Orio al Serio - Craiova</t>
  </si>
  <si>
    <t>Pescara - Charleroi Brussels South Airport</t>
  </si>
  <si>
    <t>Milano Malpensa - Stuttgart Echterdingen</t>
  </si>
  <si>
    <t>Catania Fontanarossa - Budapest Ferihegy</t>
  </si>
  <si>
    <t>Bologna Borgo Panigale - Warsaw Modlin</t>
  </si>
  <si>
    <t>Bologna Borgo Panigale - Tenerife Sur Reina Sofia</t>
  </si>
  <si>
    <t>Genova Sestri - London Stansted</t>
  </si>
  <si>
    <t>Roma Ciampino - Sofia Vrazhdebna</t>
  </si>
  <si>
    <t>Catania Fontanarossa - Paris Orly</t>
  </si>
  <si>
    <t>Bergamo Orio al Serio - Thessaloniki Makedonia</t>
  </si>
  <si>
    <t>Napoli Capodichino - Dublin</t>
  </si>
  <si>
    <t>Roma Fiumicino - Bristol</t>
  </si>
  <si>
    <t>Catania Fontanarossa - London Luton International</t>
  </si>
  <si>
    <t xml:space="preserve">Catania Fontanarossa - Krakow John Paul II </t>
  </si>
  <si>
    <t>Bergamo Orio al Serio - Luxembourg Airport</t>
  </si>
  <si>
    <t>Genova Sestri - Amsterdam Schiphol</t>
  </si>
  <si>
    <t>Olbia - Munich Franz Josef Strauss</t>
  </si>
  <si>
    <t>Torino Caselle - Madrid Barajas</t>
  </si>
  <si>
    <t>Treviso S. Angelo - Bucharest Otopeni International</t>
  </si>
  <si>
    <t>Bari Palese Macchie - Charleroi Brussels South Airport</t>
  </si>
  <si>
    <t>Palermo Punta Raisi - Munich Franz Josef Strauss</t>
  </si>
  <si>
    <t xml:space="preserve">Bari Palese Macchie - Krakow John Paul II </t>
  </si>
  <si>
    <t>Pisa S. Giusto - Berlin Brandeburg</t>
  </si>
  <si>
    <t>Catania Fontanarossa - Warsaw Frédéric Chopin Intl</t>
  </si>
  <si>
    <t>LIRA - LFML</t>
  </si>
  <si>
    <t>Roma Ciampino - Marseille</t>
  </si>
  <si>
    <t>Milano Malpensa - Vilnius</t>
  </si>
  <si>
    <t>LIME - GCRR</t>
  </si>
  <si>
    <t>Bergamo Orio al Serio - Lanzarote</t>
  </si>
  <si>
    <t>Bologna Borgo Panigale - Copenhagen Kastrup</t>
  </si>
  <si>
    <t>Napoli Capodichino - Malta Luqa</t>
  </si>
  <si>
    <t>Roma Ciampino - Nurnberg</t>
  </si>
  <si>
    <t>Bari Palese Macchie - Berlin Brandeburg</t>
  </si>
  <si>
    <t>Pisa S. Giusto - Manchester International</t>
  </si>
  <si>
    <t>LICJ - EGLL</t>
  </si>
  <si>
    <t>Palermo Punta Raisi - London Heathrow</t>
  </si>
  <si>
    <t>Bergamo Orio al Serio - Palma de Mallorca</t>
  </si>
  <si>
    <t>Palermo Punta Raisi - Cologne</t>
  </si>
  <si>
    <t>Lamezia Terme - London Stansted</t>
  </si>
  <si>
    <t>Trieste Ronchi dei Legionari - Munich Franz Josef Strauss</t>
  </si>
  <si>
    <t>Pisa S. Giusto - Bucharest Otopeni International</t>
  </si>
  <si>
    <t>Roma Fiumicino - Toulouse Blagnac</t>
  </si>
  <si>
    <t>Milano Malpensa - Heraklion N. Kazantzakis</t>
  </si>
  <si>
    <t>Napoli Capodichino - Berlin Brandeburg</t>
  </si>
  <si>
    <t>Milano Malpensa - Hamburg Fuhlsbüttel</t>
  </si>
  <si>
    <t>Roma Ciampino - Thessaloniki Makedonia</t>
  </si>
  <si>
    <t>Trieste Ronchi dei Legionari - London Stansted</t>
  </si>
  <si>
    <t>LICC - EGLL</t>
  </si>
  <si>
    <t>Catania Fontanarossa - London Heathrow</t>
  </si>
  <si>
    <t>Olbia - Paris Orly</t>
  </si>
  <si>
    <t>LIPZ - EBCI</t>
  </si>
  <si>
    <t>Venezia Tessera - Charleroi Brussels South Airport</t>
  </si>
  <si>
    <t>LIMC - GCFV</t>
  </si>
  <si>
    <t>Milano Malpensa - Fuerteventura Puerto Del Rosario</t>
  </si>
  <si>
    <t>Palermo Punta Raisi - Beauvais Tille</t>
  </si>
  <si>
    <t>Roma Ciampino - Santander</t>
  </si>
  <si>
    <t>Bergamo Orio al Serio - Bordeaux Merignac</t>
  </si>
  <si>
    <t>Roma Fiumicino - Ibiza</t>
  </si>
  <si>
    <t>Catania Fontanarossa - Barcelona El Prat</t>
  </si>
  <si>
    <t>Napoli Capodichino - Bucharest Otopeni International</t>
  </si>
  <si>
    <t>Pisa S. Giusto - Gerona Costa Brava</t>
  </si>
  <si>
    <t>Palermo Punta Raisi - London Gatwick</t>
  </si>
  <si>
    <t>Venezia Tessera - Edinburgh Turnhouse</t>
  </si>
  <si>
    <t>Roma Fiumicino - Manchester International</t>
  </si>
  <si>
    <t>LIBD - EPWA</t>
  </si>
  <si>
    <t>Bari Palese Macchie - Warsaw Frédéric Chopin Intl</t>
  </si>
  <si>
    <t>Roma Fiumicino - Luxembourg Airport</t>
  </si>
  <si>
    <t>Palermo Punta Raisi - Niederrhein</t>
  </si>
  <si>
    <t>Bergamo Orio al Serio - Tenerife Sur Reina Sofia</t>
  </si>
  <si>
    <t>Treviso S. Angelo - Berlin Brandeburg</t>
  </si>
  <si>
    <t>Milano Malpensa - Berlin Brandeburg</t>
  </si>
  <si>
    <t>Milano Linate - Malta Luqa</t>
  </si>
  <si>
    <t>Roma Fiumicino - Hamburg Fuhlsbüttel</t>
  </si>
  <si>
    <t>Milano Linate - Stockholm Arlanda</t>
  </si>
  <si>
    <t>Milano Malpensa - Bristol</t>
  </si>
  <si>
    <t>Venezia Tessera - London Luton International</t>
  </si>
  <si>
    <t>LICJ - LFPG</t>
  </si>
  <si>
    <t>Palermo Punta Raisi - Paris Charles de Gaulle</t>
  </si>
  <si>
    <t>Milano Malpensa - Mikonos</t>
  </si>
  <si>
    <t>LICJ - EDJA</t>
  </si>
  <si>
    <t>Palermo Punta Raisi - Memmingen</t>
  </si>
  <si>
    <t>Roma Ciampino - Cluj Napoca</t>
  </si>
  <si>
    <t>LIPX - EGLL</t>
  </si>
  <si>
    <t>Verona Villafranca - London Heathrow</t>
  </si>
  <si>
    <t>Bergamo Orio al Serio - East Midlands</t>
  </si>
  <si>
    <t>LICC - EHEH</t>
  </si>
  <si>
    <t>Catania Fontanarossa - Eindhoven</t>
  </si>
  <si>
    <t>LIEE - EBCI</t>
  </si>
  <si>
    <t>Cagliari Elmas - Charleroi Brussels South Airport</t>
  </si>
  <si>
    <t>LICJ - EDFH</t>
  </si>
  <si>
    <t>Palermo Punta Raisi - Hahn Airport</t>
  </si>
  <si>
    <t>Verona Villafranca - London Stansted</t>
  </si>
  <si>
    <t>Milano Malpensa - Alicante</t>
  </si>
  <si>
    <t>Pisa S. Giusto - Valencia</t>
  </si>
  <si>
    <t>LIBR - EBCI</t>
  </si>
  <si>
    <t>Brindisi Casale - Charleroi Brussels South Airport</t>
  </si>
  <si>
    <t>LICB - EBCI</t>
  </si>
  <si>
    <t>Comiso - Charleroi Brussels South Airport</t>
  </si>
  <si>
    <t>LIBR - EDDF</t>
  </si>
  <si>
    <t>Brindisi Casale - Frankfurt International</t>
  </si>
  <si>
    <t>LICA - EDFH</t>
  </si>
  <si>
    <t>Lamezia Terme - Hahn Airport</t>
  </si>
  <si>
    <t>LIBD - EDFH</t>
  </si>
  <si>
    <t>Bari Palese Macchie - Hahn Airport</t>
  </si>
  <si>
    <t>Roma Ciampino - Bordeaux Merignac</t>
  </si>
  <si>
    <t>LIRP - EBBR</t>
  </si>
  <si>
    <t>Pisa S. Giusto - Brussels National</t>
  </si>
  <si>
    <t>Roma Fiumicino - Sevilla</t>
  </si>
  <si>
    <t>Treviso S. Angelo - Beauvais Tille</t>
  </si>
  <si>
    <t>Bologna Borgo Panigale - Manchester International</t>
  </si>
  <si>
    <t>Bergamo Orio al Serio - Alicante</t>
  </si>
  <si>
    <t>Roma Fiumicino - Stockholm Arlanda</t>
  </si>
  <si>
    <t>Torino Caselle - Bucharest Otopeni International</t>
  </si>
  <si>
    <t>Catania Fontanarossa - Manchester International</t>
  </si>
  <si>
    <t>LIMC - GCLP</t>
  </si>
  <si>
    <t>Milano Malpensa - Gran Canaria Las Palmas</t>
  </si>
  <si>
    <t>LIRP - LEZL</t>
  </si>
  <si>
    <t>Pisa S. Giusto - Sevilla</t>
  </si>
  <si>
    <t>Bergamo Orio al Serio - Stuttgart Echterdingen</t>
  </si>
  <si>
    <t>Venezia Tessera - Warsaw Frédéric Chopin Intl</t>
  </si>
  <si>
    <t>Bergamo Orio al Serio - Tallinn Ulemiste</t>
  </si>
  <si>
    <t>LIBD - EDSB</t>
  </si>
  <si>
    <t>Bari Palese Macchie - Karlsruhe</t>
  </si>
  <si>
    <t>Napoli Capodichino - Brussels National</t>
  </si>
  <si>
    <t>LIMF - EGCC</t>
  </si>
  <si>
    <t>Torino Caselle - Manchester International</t>
  </si>
  <si>
    <t>LICJ - EDDB</t>
  </si>
  <si>
    <t>Palermo Punta Raisi - Berlin Brandeburg</t>
  </si>
  <si>
    <t>Bergamo Orio al Serio - Katowice Pyrzowice</t>
  </si>
  <si>
    <t>LICJ - EPWR</t>
  </si>
  <si>
    <t>Palermo Punta Raisi - Wroclaw Strachowice</t>
  </si>
  <si>
    <t>Olbia - Dusseldorf</t>
  </si>
  <si>
    <t>Pisa S. Giusto - Beauvais Tille</t>
  </si>
  <si>
    <t>Verona Villafranca - Munich Franz Josef Strauss</t>
  </si>
  <si>
    <t>Ancona Falconara - Munich Franz Josef Strauss</t>
  </si>
  <si>
    <t xml:space="preserve">Roma Ciampino - Porto </t>
  </si>
  <si>
    <t xml:space="preserve">Bologna Borgo Panigale - Krakow John Paul II </t>
  </si>
  <si>
    <t>Verona Villafranca - Birmingham International</t>
  </si>
  <si>
    <t>LIEE - LFOB</t>
  </si>
  <si>
    <t>Cagliari Elmas - Beauvais Tille</t>
  </si>
  <si>
    <t>LIPY - EBCI</t>
  </si>
  <si>
    <t>Ancona Falconara - Charleroi Brussels South Airport</t>
  </si>
  <si>
    <t xml:space="preserve">Tratta di origine - destinazione   </t>
  </si>
  <si>
    <t>Milano Malpensa - Dubai Intl</t>
  </si>
  <si>
    <t>Roma Fiumicino - New York John F Kennedy Intl</t>
  </si>
  <si>
    <t>Milano Malpensa - Doha Hamad Intl</t>
  </si>
  <si>
    <t>Milano Malpensa - Tirana Rinas</t>
  </si>
  <si>
    <t>Roma Fiumicino - Doha Hamad Intl</t>
  </si>
  <si>
    <t>Roma Fiumicino - Zurich</t>
  </si>
  <si>
    <t>Milano Malpensa - New York John F Kennedy Intl</t>
  </si>
  <si>
    <t>Roma Fiumicino - Dubai Intl</t>
  </si>
  <si>
    <t>Roma Fiumicino - Tel Aviv Ben Gurion Intl</t>
  </si>
  <si>
    <t>Roma Fiumicino - Istanbul Airport</t>
  </si>
  <si>
    <t>Roma Fiumicino - Tirana Rinas</t>
  </si>
  <si>
    <t>Milano Malpensa - Cairo International</t>
  </si>
  <si>
    <t>Roma Fiumicino - Geneva Cointrin</t>
  </si>
  <si>
    <t>Roma Fiumicino - Moscow Sheremetyevo</t>
  </si>
  <si>
    <t>Roma Fiumicino - Cairo International</t>
  </si>
  <si>
    <t>LIMC - LTFM</t>
  </si>
  <si>
    <t>Milano Malpensa - Istanbul Airport</t>
  </si>
  <si>
    <t>Milano Malpensa - Moscow Sheremetyevo</t>
  </si>
  <si>
    <t>Roma Fiumicino - Sao Paulo Guarulhos Intl</t>
  </si>
  <si>
    <t>Roma Fiumicino - Tunis Carthage</t>
  </si>
  <si>
    <t>Bologna Borgo Panigale - Tirana Rinas</t>
  </si>
  <si>
    <t>Roma Fiumicino - Buenos Aires Ezeiza</t>
  </si>
  <si>
    <t>Roma Fiumicino - Abu Dhabi International</t>
  </si>
  <si>
    <t>Bergamo Orio al Serio - Tirana Rinas</t>
  </si>
  <si>
    <t>Bologna Borgo Panigale - Casablanca Mohamed V</t>
  </si>
  <si>
    <t>Roma Fiumicino - Delhi Indira Gandhi Intl</t>
  </si>
  <si>
    <t>Roma Fiumicino - Seoul Incheon Intl</t>
  </si>
  <si>
    <t>Venezia Tessera - Istanbul Airport</t>
  </si>
  <si>
    <t>Pisa S. Giusto - Tirana Rinas</t>
  </si>
  <si>
    <t>Verona Villafranca - Moscow Domodedovo</t>
  </si>
  <si>
    <t>Venezia Tessera - Zurich</t>
  </si>
  <si>
    <t>Brindisi Casale - Zurich</t>
  </si>
  <si>
    <t>Verona Villafranca - Tirana Rinas</t>
  </si>
  <si>
    <t>Roma Fiumicino - Addis Ababa Bole</t>
  </si>
  <si>
    <t>Bologna Borgo Panigale - Istanbul Airport</t>
  </si>
  <si>
    <t>Milano Malpensa - Abu Dhabi International</t>
  </si>
  <si>
    <t>Bergamo Orio al Serio - Casablanca Mohamed V</t>
  </si>
  <si>
    <t>Bergamo Orio al Serio - Moscow Vnukovo</t>
  </si>
  <si>
    <t>Brindisi Casale - Geneva Cointrin</t>
  </si>
  <si>
    <t>Bologna Borgo Panigale - Dubai Intl</t>
  </si>
  <si>
    <t>Milano Malpensa - Tel Aviv Ben Gurion Intl</t>
  </si>
  <si>
    <t>Bergamo Orio al Serio - Istanbul Sabiha Gokcen</t>
  </si>
  <si>
    <t>Venezia Tessera - Tirana Rinas</t>
  </si>
  <si>
    <t>Milano Malpensa - Muscat Intl</t>
  </si>
  <si>
    <t>Firenze Peretola - Zurich</t>
  </si>
  <si>
    <t>Venezia Tessera - Dubai Intl</t>
  </si>
  <si>
    <t>Milano Malpensa - Casablanca Mohamed V</t>
  </si>
  <si>
    <t>Roma Fiumicino - Istanbul Sabiha Gokcen</t>
  </si>
  <si>
    <t>Milano Malpensa - Istanbul Ataturk</t>
  </si>
  <si>
    <t>Milano Malpensa - Miami International</t>
  </si>
  <si>
    <t>Napoli Capodichino - Zurich</t>
  </si>
  <si>
    <t>Milano Malpensa - Kiev Boryspil</t>
  </si>
  <si>
    <t>Milano Malpensa - Tunis Carthage</t>
  </si>
  <si>
    <t>Roma Fiumicino - Rio de Janeiro Internacional</t>
  </si>
  <si>
    <t>Catania Fontanarossa - Basel Mulhouse Euroairport</t>
  </si>
  <si>
    <t>Roma Fiumicino - Tokyo Narita</t>
  </si>
  <si>
    <t>Milano Malpensa - Zurich</t>
  </si>
  <si>
    <t>Roma Fiumicino - Kiev Boryspil</t>
  </si>
  <si>
    <t>Roma Fiumicino - Casablanca Mohamed V</t>
  </si>
  <si>
    <t>Roma Fiumicino - Miami International</t>
  </si>
  <si>
    <t>Catania Fontanarossa - Zurich</t>
  </si>
  <si>
    <t>Catania Fontanarossa - Geneva Cointrin</t>
  </si>
  <si>
    <t>LIME - HECA</t>
  </si>
  <si>
    <t>Bergamo Orio al Serio - Cairo International</t>
  </si>
  <si>
    <t>Milano Malpensa - Addis Ababa Bole</t>
  </si>
  <si>
    <t>Roma Fiumicino - Bangkok International</t>
  </si>
  <si>
    <t>Palermo Punta Raisi - Zurich</t>
  </si>
  <si>
    <t>Brindisi Casale - Basel Mulhouse Euroairport</t>
  </si>
  <si>
    <t>Milano Malpensa - Bangkok International</t>
  </si>
  <si>
    <t>Venezia Tessera - Moscow Sheremetyevo</t>
  </si>
  <si>
    <t>Napoli Capodichino - Basel Mulhouse Euroairport</t>
  </si>
  <si>
    <t>Milano Malpensa - Dakar Blaise Diagne Intl</t>
  </si>
  <si>
    <t>Bologna Borgo Panigale - Moscow Sheremetyevo</t>
  </si>
  <si>
    <t>Venezia Tessera - Doha Hamad Intl</t>
  </si>
  <si>
    <t>Milano Malpensa - Sao Paulo Guarulhos Intl</t>
  </si>
  <si>
    <t>Napoli Capodichino - Geneva Cointrin</t>
  </si>
  <si>
    <t>Roma Fiumicino - Moscow Vnukovo</t>
  </si>
  <si>
    <t>Roma Fiumicino - Santiago Arturo Merino Benitez</t>
  </si>
  <si>
    <t>Milano Malpensa - Mombasa Moi International</t>
  </si>
  <si>
    <t>Roma Fiumicino - Belgrade Nikola Tesla Airport</t>
  </si>
  <si>
    <t>Bergamo Orio al Serio - Marrakech Menara</t>
  </si>
  <si>
    <t>Milano Malpensa - Malé Intl</t>
  </si>
  <si>
    <t>Milano Malpensa - Sharm El Sheikh Ophira</t>
  </si>
  <si>
    <t>Roma Fiumicino - Atlanta William B Hartsfield</t>
  </si>
  <si>
    <t>Roma Fiumicino - Malé Intl</t>
  </si>
  <si>
    <t>Olbia - Basel Mulhouse Euroairport</t>
  </si>
  <si>
    <t>Venezia Tessera - Casablanca Mohamed V</t>
  </si>
  <si>
    <t>Milano Malpensa - Singapore Changi</t>
  </si>
  <si>
    <t>LIMC - ZSNJ</t>
  </si>
  <si>
    <t>Milano Malpensa - Nanjing</t>
  </si>
  <si>
    <t>LIRN - GMMN</t>
  </si>
  <si>
    <t>Napoli Capodichino - Casablanca Mohamed V</t>
  </si>
  <si>
    <t>Milano Malpensa - Marrakech Menara</t>
  </si>
  <si>
    <t>Milano Malpensa - St. Petersburg Pulkovo</t>
  </si>
  <si>
    <t>Bologna Borgo Panigale - Istanbul Sabiha Gokcen</t>
  </si>
  <si>
    <t>Napoli Capodichino - Istanbul Airport</t>
  </si>
  <si>
    <t>Napoli Capodichino - Sharm El Sheikh Ophira</t>
  </si>
  <si>
    <t>Verona Villafranca - Kishinev</t>
  </si>
  <si>
    <t>Milano Malpensa - Delhi Indira Gandhi Intl</t>
  </si>
  <si>
    <t>Roma Fiumicino - Algiers Houari Bournediene</t>
  </si>
  <si>
    <t>LIBD - LATI</t>
  </si>
  <si>
    <t>Bari Palese Macchie - Tirana Rinas</t>
  </si>
  <si>
    <t>LIMC - UMMS</t>
  </si>
  <si>
    <t>Milano Malpensa - Minsk Intl</t>
  </si>
  <si>
    <t>Roma Fiumicino - Moscow Domodedovo</t>
  </si>
  <si>
    <t>Milano Malpensa - Newark Liberty Intl</t>
  </si>
  <si>
    <t>Roma Fiumicino - Kishinev</t>
  </si>
  <si>
    <t>Bologna Borgo Panigale - Kishinev</t>
  </si>
  <si>
    <t>LIMF - LATI</t>
  </si>
  <si>
    <t>Torino Caselle - Tirana Rinas</t>
  </si>
  <si>
    <t>LIRF - MUHA</t>
  </si>
  <si>
    <t>Roma Fiumicino - Havana Jose Marti Intl</t>
  </si>
  <si>
    <t>Roma Fiumicino - Minsk Intl</t>
  </si>
  <si>
    <t>Milano Malpensa - Marsa Alam</t>
  </si>
  <si>
    <t>Bergamo Orio al Serio - Kishinev</t>
  </si>
  <si>
    <t>Roma Fiumicino - Basel Mulhouse Euroairport</t>
  </si>
  <si>
    <t>Cagliari Elmas - Basel Mulhouse Euroairport</t>
  </si>
  <si>
    <t>LICA - LSZH</t>
  </si>
  <si>
    <t>Lamezia Terme - Zurich</t>
  </si>
  <si>
    <t>Roma Fiumicino - St. Petersburg Pulkovo</t>
  </si>
  <si>
    <t>LIPY - LATI</t>
  </si>
  <si>
    <t>Ancona Falconara - Tirana Rinas</t>
  </si>
  <si>
    <t>Roma Fiumicino - Johannesburg International</t>
  </si>
  <si>
    <t>Milano Malpensa - Tokyo Narita</t>
  </si>
  <si>
    <t>2020 - Collegamenti con i paesi Extra UE</t>
  </si>
  <si>
    <t>2020 - Collegamenti con i paesi dell'Unione Europea</t>
  </si>
  <si>
    <t>Paesi dell'Unione Europea - 2020</t>
  </si>
  <si>
    <t>CROTONE</t>
  </si>
  <si>
    <t>Riepilogo del traffico complessivo e WLU - 2020</t>
  </si>
  <si>
    <r>
      <t xml:space="preserve">WLU </t>
    </r>
    <r>
      <rPr>
        <vertAlign val="superscript"/>
        <sz val="10"/>
        <color theme="1"/>
        <rFont val="Calibri"/>
        <family val="2"/>
      </rPr>
      <t>(*)</t>
    </r>
  </si>
  <si>
    <t xml:space="preserve">APT 2 e APT 3 hanno H righe leggermente ridotta rispetto ad APT 1-2a-3a per entrare nella pagina word </t>
  </si>
  <si>
    <t>Traffico aerotaxi e aviazione generale - 2020</t>
  </si>
  <si>
    <r>
      <t xml:space="preserve">AQUINO </t>
    </r>
    <r>
      <rPr>
        <vertAlign val="superscript"/>
        <sz val="10"/>
        <color indexed="8"/>
        <rFont val="Calibri"/>
        <family val="2"/>
      </rPr>
      <t>(*)</t>
    </r>
  </si>
  <si>
    <r>
      <rPr>
        <sz val="10"/>
        <color theme="0"/>
        <rFont val="Symbol"/>
        <family val="1"/>
        <charset val="2"/>
      </rPr>
      <t>D</t>
    </r>
    <r>
      <rPr>
        <sz val="10"/>
        <color theme="0"/>
        <rFont val="Calibri"/>
        <family val="2"/>
        <scheme val="minor"/>
      </rPr>
      <t>%
2020-19</t>
    </r>
  </si>
  <si>
    <t>Le limitazioni all'operatività aeroportuale legate alla pandemia da COVID-19 sono riportate nella Parte I, per le altre limitazioni si rimanda alla scheda del singolo aeroporto presente nella Sezione Serie Storiche.</t>
  </si>
  <si>
    <r>
      <t xml:space="preserve">Passeggeri trasportati
</t>
    </r>
    <r>
      <rPr>
        <sz val="10"/>
        <color theme="1"/>
        <rFont val="Calibri"/>
        <family val="2"/>
        <scheme val="minor"/>
      </rPr>
      <t>(arrivi+partenze)</t>
    </r>
  </si>
  <si>
    <t>(*) Le WLU sono calcolate sul traffico commerciale di linea, charter e aerotaxi mentre non includono il dato dell'aviazione generale. Sono esclusi dal calcolo delle WLU gli infant.</t>
  </si>
  <si>
    <t>Andamento mensile dei movimenti 2020 - Servizi di linea e charter</t>
  </si>
  <si>
    <t>Andamento mensile del traffico passeggeri nel 2020 - Servizi di linea e charter</t>
  </si>
  <si>
    <t>Andamento mensile del traffico cargo (Tons) nel 2020 - Servizi di linea e charter</t>
  </si>
  <si>
    <t>Paesi Extra UE - 2020</t>
  </si>
  <si>
    <t>(*) L'aeropoto di Aquino è chiuso al traffico dal 2014.</t>
  </si>
  <si>
    <t xml:space="preserve">LUCCA TASSIGNANO </t>
  </si>
  <si>
    <t>VOGHERA-RIVANAZZANO</t>
  </si>
  <si>
    <t>Tav. OD 5_C</t>
  </si>
  <si>
    <t>Traffico commerciale cargo - Servizi di linea e charter</t>
  </si>
  <si>
    <t>Tav. OD 6_C</t>
  </si>
  <si>
    <t>Traffico internazionale da/per l'Italia</t>
  </si>
  <si>
    <t>Cargo (T) trasportato su servizi aerei commerciali di linea e charter</t>
  </si>
  <si>
    <t>Tav. OD 1_C</t>
  </si>
  <si>
    <t>Australia</t>
  </si>
  <si>
    <t>Papua New Guinea</t>
  </si>
  <si>
    <t>Tajikistan</t>
  </si>
  <si>
    <t>Turkmenistan</t>
  </si>
  <si>
    <t>Passeggeri Internazionali trasportati su servizi aerei commerciali di linea e charter</t>
  </si>
  <si>
    <t>Guatemala</t>
  </si>
  <si>
    <t>Puerto Rico</t>
  </si>
  <si>
    <t>Sint Maarten (Dutch Part)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</si>
  <si>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 2020/19</t>
    </r>
  </si>
  <si>
    <t>Chad</t>
  </si>
  <si>
    <t>Congo</t>
  </si>
  <si>
    <t>Côte d'Ivoire</t>
  </si>
  <si>
    <t>Mali</t>
  </si>
  <si>
    <t>Namibia</t>
  </si>
  <si>
    <t>Niger</t>
  </si>
  <si>
    <t>Passeggeri trasportati
(arrivi+partenze)</t>
  </si>
  <si>
    <t>Totale
paesi UE</t>
  </si>
  <si>
    <t>Graduatoria dei primi 50 collegamenti operati dai vettori Low Cost in base al numero dei passeggeri trasportati nel 2020 - suddivisione per tipologia di traffico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</si>
</sst>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  <numFmt numFmtId="173" formatCode="_-* #,##0.0_-;\-* #,##0.0_-;_-* &quot;-&quot;_-;_-@_-"/>
    <numFmt numFmtId="174" formatCode="_-* #,##0.0\ _€_-;\-* #,##0.0\ _€_-;_-* &quot;-&quot;?\ _€_-;_-@_-"/>
    <numFmt numFmtId="175" formatCode="#,##0.0_ ;\-#,##0.0\ "/>
  </numFmts>
  <fonts count="70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sz val="10"/>
      <color theme="1"/>
      <name val="Symbol"/>
      <family val="1"/>
      <charset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Verdana"/>
      <family val="2"/>
    </font>
    <font>
      <i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CC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vertAlign val="superscript"/>
      <sz val="10"/>
      <color theme="1"/>
      <name val="Calibri"/>
      <family val="2"/>
    </font>
    <font>
      <vertAlign val="superscript"/>
      <sz val="10"/>
      <color indexed="8"/>
      <name val="Calibri"/>
      <family val="2"/>
    </font>
    <font>
      <sz val="10"/>
      <color theme="0"/>
      <name val="Symbol"/>
      <family val="1"/>
      <charset val="2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theme="0" tint="-0.499984740745262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70C0"/>
        <bgColor indexed="8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43" fontId="13" fillId="0" borderId="0" applyFont="0" applyFill="0" applyBorder="0" applyAlignment="0" applyProtection="0"/>
    <xf numFmtId="0" fontId="12" fillId="0" borderId="0"/>
    <xf numFmtId="0" fontId="25" fillId="0" borderId="0"/>
    <xf numFmtId="9" fontId="31" fillId="0" borderId="0" applyFont="0" applyFill="0" applyBorder="0" applyAlignment="0" applyProtection="0"/>
    <xf numFmtId="0" fontId="25" fillId="0" borderId="0"/>
    <xf numFmtId="0" fontId="13" fillId="0" borderId="0"/>
    <xf numFmtId="0" fontId="11" fillId="0" borderId="0"/>
    <xf numFmtId="0" fontId="25" fillId="0" borderId="0"/>
    <xf numFmtId="0" fontId="46" fillId="0" borderId="0"/>
    <xf numFmtId="43" fontId="47" fillId="0" borderId="0" applyFont="0" applyFill="0" applyBorder="0" applyAlignment="0" applyProtection="0"/>
    <xf numFmtId="0" fontId="10" fillId="0" borderId="0"/>
    <xf numFmtId="0" fontId="25" fillId="0" borderId="0"/>
    <xf numFmtId="43" fontId="10" fillId="0" borderId="0" applyFont="0" applyFill="0" applyBorder="0" applyAlignment="0" applyProtection="0"/>
    <xf numFmtId="0" fontId="10" fillId="0" borderId="0"/>
    <xf numFmtId="9" fontId="13" fillId="0" borderId="0" applyFont="0" applyFill="0" applyBorder="0" applyAlignment="0" applyProtection="0"/>
    <xf numFmtId="0" fontId="9" fillId="0" borderId="0"/>
    <xf numFmtId="0" fontId="46" fillId="0" borderId="0"/>
    <xf numFmtId="41" fontId="13" fillId="0" borderId="0" applyFont="0" applyFill="0" applyBorder="0" applyAlignment="0" applyProtection="0"/>
    <xf numFmtId="0" fontId="8" fillId="0" borderId="0"/>
    <xf numFmtId="0" fontId="7" fillId="0" borderId="0"/>
    <xf numFmtId="0" fontId="25" fillId="0" borderId="0"/>
    <xf numFmtId="0" fontId="25" fillId="0" borderId="0"/>
    <xf numFmtId="43" fontId="13" fillId="0" borderId="0" applyFont="0" applyFill="0" applyBorder="0" applyAlignment="0" applyProtection="0"/>
    <xf numFmtId="0" fontId="46" fillId="0" borderId="0"/>
    <xf numFmtId="0" fontId="25" fillId="0" borderId="0"/>
    <xf numFmtId="0" fontId="25" fillId="0" borderId="0"/>
    <xf numFmtId="9" fontId="5" fillId="0" borderId="0" applyFont="0" applyFill="0" applyBorder="0" applyAlignment="0" applyProtection="0"/>
    <xf numFmtId="0" fontId="5" fillId="0" borderId="0"/>
    <xf numFmtId="0" fontId="25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1">
    <xf numFmtId="0" fontId="0" fillId="0" borderId="0" xfId="0"/>
    <xf numFmtId="0" fontId="14" fillId="0" borderId="0" xfId="0" applyFont="1" applyFill="1"/>
    <xf numFmtId="0" fontId="14" fillId="0" borderId="0" xfId="0" applyFont="1"/>
    <xf numFmtId="164" fontId="14" fillId="0" borderId="0" xfId="1" applyNumberFormat="1" applyFont="1"/>
    <xf numFmtId="165" fontId="14" fillId="0" borderId="0" xfId="0" applyNumberFormat="1" applyFont="1"/>
    <xf numFmtId="0" fontId="15" fillId="0" borderId="0" xfId="0" applyFont="1" applyBorder="1" applyAlignment="1">
      <alignment horizontal="center" vertical="top" wrapText="1" readingOrder="1"/>
    </xf>
    <xf numFmtId="0" fontId="15" fillId="0" borderId="0" xfId="0" applyFont="1" applyAlignment="1">
      <alignment horizontal="center" vertical="top" wrapText="1" readingOrder="1"/>
    </xf>
    <xf numFmtId="0" fontId="14" fillId="0" borderId="0" xfId="0" applyFont="1" applyBorder="1"/>
    <xf numFmtId="0" fontId="14" fillId="0" borderId="0" xfId="0" applyFont="1" applyFill="1" applyBorder="1"/>
    <xf numFmtId="0" fontId="14" fillId="0" borderId="0" xfId="0" applyFont="1" applyBorder="1" applyAlignment="1">
      <alignment horizontal="center"/>
    </xf>
    <xf numFmtId="0" fontId="14" fillId="0" borderId="0" xfId="0" applyFont="1" applyFill="1" applyAlignment="1"/>
    <xf numFmtId="0" fontId="14" fillId="0" borderId="0" xfId="0" applyFont="1" applyAlignment="1"/>
    <xf numFmtId="164" fontId="17" fillId="0" borderId="0" xfId="1" applyNumberFormat="1" applyFont="1"/>
    <xf numFmtId="165" fontId="17" fillId="0" borderId="0" xfId="0" applyNumberFormat="1" applyFont="1"/>
    <xf numFmtId="0" fontId="17" fillId="0" borderId="0" xfId="0" applyFont="1"/>
    <xf numFmtId="164" fontId="14" fillId="0" borderId="1" xfId="1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 wrapText="1"/>
    </xf>
    <xf numFmtId="164" fontId="20" fillId="0" borderId="0" xfId="0" applyNumberFormat="1" applyFont="1" applyBorder="1"/>
    <xf numFmtId="0" fontId="20" fillId="0" borderId="0" xfId="0" applyFont="1" applyBorder="1"/>
    <xf numFmtId="0" fontId="20" fillId="0" borderId="0" xfId="0" applyFont="1"/>
    <xf numFmtId="166" fontId="20" fillId="0" borderId="0" xfId="0" applyNumberFormat="1" applyFont="1"/>
    <xf numFmtId="0" fontId="20" fillId="0" borderId="0" xfId="0" applyFont="1" applyFill="1"/>
    <xf numFmtId="0" fontId="21" fillId="0" borderId="0" xfId="0" applyFont="1" applyFill="1" applyBorder="1" applyAlignment="1">
      <alignment horizontal="left" wrapText="1"/>
    </xf>
    <xf numFmtId="164" fontId="20" fillId="0" borderId="0" xfId="0" applyNumberFormat="1" applyFont="1" applyBorder="1" applyAlignment="1"/>
    <xf numFmtId="164" fontId="20" fillId="0" borderId="0" xfId="1" applyNumberFormat="1" applyFont="1"/>
    <xf numFmtId="165" fontId="20" fillId="0" borderId="0" xfId="0" applyNumberFormat="1" applyFont="1"/>
    <xf numFmtId="0" fontId="22" fillId="0" borderId="0" xfId="0" applyFont="1" applyFill="1"/>
    <xf numFmtId="0" fontId="22" fillId="0" borderId="0" xfId="0" applyFont="1"/>
    <xf numFmtId="164" fontId="22" fillId="0" borderId="0" xfId="1" applyNumberFormat="1" applyFont="1"/>
    <xf numFmtId="165" fontId="22" fillId="0" borderId="0" xfId="0" applyNumberFormat="1" applyFont="1"/>
    <xf numFmtId="165" fontId="23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center" vertical="top" wrapText="1" readingOrder="1"/>
    </xf>
    <xf numFmtId="0" fontId="23" fillId="0" borderId="0" xfId="0" applyFont="1" applyAlignment="1">
      <alignment horizontal="center" vertical="top" wrapText="1" readingOrder="1"/>
    </xf>
    <xf numFmtId="0" fontId="22" fillId="0" borderId="0" xfId="0" applyFont="1" applyBorder="1"/>
    <xf numFmtId="0" fontId="15" fillId="0" borderId="0" xfId="0" applyFont="1" applyFill="1" applyAlignment="1">
      <alignment vertical="center"/>
    </xf>
    <xf numFmtId="164" fontId="15" fillId="0" borderId="1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4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 wrapText="1" indent="1"/>
    </xf>
    <xf numFmtId="164" fontId="14" fillId="0" borderId="0" xfId="0" applyNumberFormat="1" applyFont="1" applyBorder="1"/>
    <xf numFmtId="164" fontId="14" fillId="0" borderId="3" xfId="0" applyNumberFormat="1" applyFont="1" applyBorder="1"/>
    <xf numFmtId="164" fontId="14" fillId="0" borderId="4" xfId="0" applyNumberFormat="1" applyFont="1" applyBorder="1"/>
    <xf numFmtId="164" fontId="14" fillId="0" borderId="4" xfId="0" applyNumberFormat="1" applyFont="1" applyFill="1" applyBorder="1"/>
    <xf numFmtId="164" fontId="14" fillId="0" borderId="0" xfId="0" applyNumberFormat="1" applyFont="1" applyBorder="1" applyAlignment="1">
      <alignment horizontal="right"/>
    </xf>
    <xf numFmtId="164" fontId="14" fillId="0" borderId="3" xfId="0" applyNumberFormat="1" applyFont="1" applyFill="1" applyBorder="1"/>
    <xf numFmtId="0" fontId="15" fillId="0" borderId="1" xfId="0" applyFont="1" applyFill="1" applyBorder="1" applyAlignment="1">
      <alignment horizontal="left" vertical="center" wrapText="1" indent="7"/>
    </xf>
    <xf numFmtId="164" fontId="14" fillId="0" borderId="0" xfId="0" applyNumberFormat="1" applyFont="1" applyFill="1" applyBorder="1"/>
    <xf numFmtId="167" fontId="24" fillId="0" borderId="4" xfId="0" applyNumberFormat="1" applyFont="1" applyFill="1" applyBorder="1" applyAlignment="1">
      <alignment horizontal="right" wrapText="1"/>
    </xf>
    <xf numFmtId="167" fontId="19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indent="1"/>
    </xf>
    <xf numFmtId="0" fontId="14" fillId="0" borderId="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2" xfId="3" applyFont="1" applyFill="1" applyBorder="1" applyAlignment="1">
      <alignment horizontal="left" vertical="center" wrapText="1" indent="1"/>
    </xf>
    <xf numFmtId="3" fontId="26" fillId="0" borderId="2" xfId="0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horizontal="left" vertical="center" wrapText="1" indent="1"/>
    </xf>
    <xf numFmtId="3" fontId="26" fillId="0" borderId="4" xfId="0" applyNumberFormat="1" applyFont="1" applyFill="1" applyBorder="1" applyAlignment="1">
      <alignment vertical="center"/>
    </xf>
    <xf numFmtId="0" fontId="14" fillId="0" borderId="5" xfId="3" applyFont="1" applyFill="1" applyBorder="1" applyAlignment="1">
      <alignment horizontal="left" vertical="center" wrapText="1" indent="1"/>
    </xf>
    <xf numFmtId="3" fontId="26" fillId="0" borderId="5" xfId="0" applyNumberFormat="1" applyFont="1" applyFill="1" applyBorder="1" applyAlignment="1">
      <alignment vertical="center"/>
    </xf>
    <xf numFmtId="166" fontId="26" fillId="0" borderId="2" xfId="0" applyNumberFormat="1" applyFont="1" applyFill="1" applyBorder="1" applyAlignment="1">
      <alignment vertical="center"/>
    </xf>
    <xf numFmtId="166" fontId="26" fillId="0" borderId="4" xfId="0" applyNumberFormat="1" applyFont="1" applyFill="1" applyBorder="1" applyAlignment="1">
      <alignment vertical="center"/>
    </xf>
    <xf numFmtId="0" fontId="22" fillId="0" borderId="0" xfId="0" applyFont="1" applyAlignment="1">
      <alignment horizontal="left"/>
    </xf>
    <xf numFmtId="169" fontId="22" fillId="0" borderId="0" xfId="1" applyNumberFormat="1" applyFont="1"/>
    <xf numFmtId="0" fontId="23" fillId="0" borderId="0" xfId="1" applyNumberFormat="1" applyFont="1" applyAlignment="1">
      <alignment horizontal="right"/>
    </xf>
    <xf numFmtId="165" fontId="23" fillId="0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applyFill="1"/>
    <xf numFmtId="0" fontId="15" fillId="0" borderId="0" xfId="0" applyFont="1" applyFill="1" applyBorder="1" applyAlignment="1">
      <alignment horizontal="center" vertical="center"/>
    </xf>
    <xf numFmtId="0" fontId="13" fillId="0" borderId="0" xfId="0" applyFont="1"/>
    <xf numFmtId="0" fontId="15" fillId="0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9" fontId="15" fillId="0" borderId="15" xfId="1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 indent="1"/>
    </xf>
    <xf numFmtId="170" fontId="14" fillId="0" borderId="16" xfId="1" applyNumberFormat="1" applyFont="1" applyFill="1" applyBorder="1" applyAlignment="1">
      <alignment horizontal="left" vertical="center" wrapText="1" indent="1"/>
    </xf>
    <xf numFmtId="170" fontId="14" fillId="0" borderId="2" xfId="1" applyNumberFormat="1" applyFont="1" applyFill="1" applyBorder="1" applyAlignment="1">
      <alignment horizontal="left" vertical="center" wrapText="1" indent="1"/>
    </xf>
    <xf numFmtId="169" fontId="14" fillId="0" borderId="17" xfId="1" applyNumberFormat="1" applyFont="1" applyFill="1" applyBorder="1" applyAlignment="1">
      <alignment horizontal="left" vertical="center" wrapText="1" indent="1"/>
    </xf>
    <xf numFmtId="170" fontId="14" fillId="0" borderId="3" xfId="1" applyNumberFormat="1" applyFont="1" applyFill="1" applyBorder="1" applyAlignment="1">
      <alignment horizontal="left" vertical="center" wrapText="1" indent="1"/>
    </xf>
    <xf numFmtId="170" fontId="14" fillId="0" borderId="4" xfId="1" applyNumberFormat="1" applyFont="1" applyFill="1" applyBorder="1" applyAlignment="1">
      <alignment horizontal="left" vertical="center" wrapText="1" indent="1"/>
    </xf>
    <xf numFmtId="169" fontId="14" fillId="0" borderId="18" xfId="1" applyNumberFormat="1" applyFont="1" applyFill="1" applyBorder="1" applyAlignment="1">
      <alignment horizontal="left" vertical="center" wrapText="1" indent="1"/>
    </xf>
    <xf numFmtId="170" fontId="29" fillId="0" borderId="0" xfId="1" applyNumberFormat="1" applyFont="1" applyFill="1" applyBorder="1"/>
    <xf numFmtId="0" fontId="14" fillId="0" borderId="0" xfId="0" applyFont="1" applyFill="1" applyBorder="1" applyAlignment="1">
      <alignment horizontal="left" wrapText="1" indent="1"/>
    </xf>
    <xf numFmtId="170" fontId="14" fillId="0" borderId="19" xfId="1" applyNumberFormat="1" applyFont="1" applyFill="1" applyBorder="1" applyAlignment="1">
      <alignment horizontal="left" vertical="center" wrapText="1" indent="1"/>
    </xf>
    <xf numFmtId="170" fontId="16" fillId="0" borderId="4" xfId="1" applyNumberFormat="1" applyFont="1" applyBorder="1"/>
    <xf numFmtId="169" fontId="16" fillId="0" borderId="18" xfId="1" applyNumberFormat="1" applyFont="1" applyBorder="1"/>
    <xf numFmtId="170" fontId="16" fillId="0" borderId="19" xfId="1" applyNumberFormat="1" applyFont="1" applyBorder="1"/>
    <xf numFmtId="170" fontId="16" fillId="0" borderId="3" xfId="1" applyNumberFormat="1" applyFont="1" applyBorder="1"/>
    <xf numFmtId="170" fontId="16" fillId="0" borderId="19" xfId="1" applyNumberFormat="1" applyFont="1" applyBorder="1" applyAlignment="1">
      <alignment horizontal="center"/>
    </xf>
    <xf numFmtId="170" fontId="16" fillId="0" borderId="4" xfId="1" applyNumberFormat="1" applyFont="1" applyBorder="1" applyAlignment="1">
      <alignment horizontal="center"/>
    </xf>
    <xf numFmtId="170" fontId="16" fillId="0" borderId="3" xfId="1" applyNumberFormat="1" applyFont="1" applyBorder="1" applyAlignment="1">
      <alignment horizontal="center"/>
    </xf>
    <xf numFmtId="169" fontId="16" fillId="0" borderId="18" xfId="1" applyNumberFormat="1" applyFont="1" applyBorder="1" applyAlignment="1">
      <alignment horizontal="center"/>
    </xf>
    <xf numFmtId="170" fontId="16" fillId="0" borderId="3" xfId="1" applyNumberFormat="1" applyFont="1" applyFill="1" applyBorder="1"/>
    <xf numFmtId="170" fontId="16" fillId="0" borderId="4" xfId="1" applyNumberFormat="1" applyFont="1" applyFill="1" applyBorder="1"/>
    <xf numFmtId="169" fontId="16" fillId="0" borderId="18" xfId="1" applyNumberFormat="1" applyFont="1" applyFill="1" applyBorder="1"/>
    <xf numFmtId="170" fontId="16" fillId="0" borderId="0" xfId="1" applyNumberFormat="1" applyFont="1" applyFill="1" applyBorder="1"/>
    <xf numFmtId="170" fontId="16" fillId="0" borderId="4" xfId="1" applyNumberFormat="1" applyFont="1" applyFill="1" applyBorder="1" applyAlignment="1">
      <alignment horizontal="center"/>
    </xf>
    <xf numFmtId="170" fontId="16" fillId="0" borderId="19" xfId="1" applyNumberFormat="1" applyFont="1" applyFill="1" applyBorder="1"/>
    <xf numFmtId="171" fontId="16" fillId="0" borderId="3" xfId="1" applyNumberFormat="1" applyFont="1" applyBorder="1"/>
    <xf numFmtId="171" fontId="16" fillId="0" borderId="4" xfId="1" applyNumberFormat="1" applyFont="1" applyBorder="1"/>
    <xf numFmtId="0" fontId="15" fillId="0" borderId="20" xfId="0" applyFont="1" applyFill="1" applyBorder="1" applyAlignment="1">
      <alignment horizontal="center" vertical="center"/>
    </xf>
    <xf numFmtId="170" fontId="30" fillId="0" borderId="21" xfId="1" applyNumberFormat="1" applyFont="1" applyBorder="1" applyAlignment="1">
      <alignment vertical="center"/>
    </xf>
    <xf numFmtId="170" fontId="30" fillId="0" borderId="22" xfId="1" applyNumberFormat="1" applyFont="1" applyBorder="1" applyAlignment="1">
      <alignment vertical="center"/>
    </xf>
    <xf numFmtId="169" fontId="30" fillId="0" borderId="23" xfId="1" applyNumberFormat="1" applyFont="1" applyBorder="1" applyAlignment="1">
      <alignment vertical="center"/>
    </xf>
    <xf numFmtId="170" fontId="30" fillId="0" borderId="24" xfId="1" applyNumberFormat="1" applyFont="1" applyBorder="1" applyAlignment="1">
      <alignment vertical="center"/>
    </xf>
    <xf numFmtId="170" fontId="30" fillId="0" borderId="0" xfId="1" applyNumberFormat="1" applyFont="1" applyFill="1" applyBorder="1" applyAlignment="1">
      <alignment vertical="center"/>
    </xf>
    <xf numFmtId="0" fontId="16" fillId="0" borderId="0" xfId="0" applyFont="1" applyAlignment="1">
      <alignment horizontal="left"/>
    </xf>
    <xf numFmtId="0" fontId="22" fillId="0" borderId="0" xfId="6" applyFont="1" applyFill="1"/>
    <xf numFmtId="0" fontId="22" fillId="0" borderId="0" xfId="6" applyFont="1"/>
    <xf numFmtId="165" fontId="22" fillId="0" borderId="0" xfId="6" applyNumberFormat="1" applyFont="1"/>
    <xf numFmtId="165" fontId="23" fillId="0" borderId="0" xfId="6" applyNumberFormat="1" applyFont="1" applyAlignment="1">
      <alignment horizontal="right"/>
    </xf>
    <xf numFmtId="0" fontId="23" fillId="0" borderId="0" xfId="6" applyFont="1" applyAlignment="1">
      <alignment horizontal="center" vertical="top" wrapText="1" readingOrder="1"/>
    </xf>
    <xf numFmtId="0" fontId="14" fillId="0" borderId="0" xfId="6" applyFont="1" applyFill="1" applyBorder="1"/>
    <xf numFmtId="0" fontId="14" fillId="0" borderId="0" xfId="6" applyFont="1" applyBorder="1" applyAlignment="1">
      <alignment horizontal="center"/>
    </xf>
    <xf numFmtId="0" fontId="14" fillId="0" borderId="0" xfId="6" applyFont="1" applyBorder="1"/>
    <xf numFmtId="0" fontId="14" fillId="0" borderId="0" xfId="6" applyFont="1" applyFill="1" applyAlignment="1"/>
    <xf numFmtId="0" fontId="14" fillId="0" borderId="0" xfId="6" applyFont="1" applyAlignment="1"/>
    <xf numFmtId="0" fontId="14" fillId="0" borderId="0" xfId="6" applyFont="1" applyFill="1"/>
    <xf numFmtId="0" fontId="14" fillId="0" borderId="2" xfId="6" applyFont="1" applyFill="1" applyBorder="1" applyAlignment="1">
      <alignment horizontal="center"/>
    </xf>
    <xf numFmtId="0" fontId="20" fillId="0" borderId="0" xfId="6" applyFont="1"/>
    <xf numFmtId="0" fontId="14" fillId="0" borderId="4" xfId="6" applyFont="1" applyFill="1" applyBorder="1" applyAlignment="1">
      <alignment horizontal="center"/>
    </xf>
    <xf numFmtId="0" fontId="20" fillId="0" borderId="0" xfId="6" applyFont="1" applyFill="1"/>
    <xf numFmtId="165" fontId="20" fillId="0" borderId="0" xfId="6" applyNumberFormat="1" applyFont="1"/>
    <xf numFmtId="0" fontId="14" fillId="0" borderId="0" xfId="6" applyFont="1"/>
    <xf numFmtId="0" fontId="17" fillId="0" borderId="0" xfId="6" applyFont="1"/>
    <xf numFmtId="165" fontId="17" fillId="0" borderId="0" xfId="6" applyNumberFormat="1" applyFont="1"/>
    <xf numFmtId="165" fontId="14" fillId="0" borderId="0" xfId="6" applyNumberFormat="1" applyFont="1"/>
    <xf numFmtId="0" fontId="15" fillId="0" borderId="0" xfId="6" applyFont="1" applyFill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168" fontId="26" fillId="0" borderId="4" xfId="4" applyNumberFormat="1" applyFont="1" applyBorder="1" applyAlignment="1">
      <alignment vertical="center"/>
    </xf>
    <xf numFmtId="0" fontId="33" fillId="0" borderId="2" xfId="3" applyFont="1" applyFill="1" applyBorder="1" applyAlignment="1">
      <alignment horizontal="left" vertical="center" wrapText="1" indent="1"/>
    </xf>
    <xf numFmtId="0" fontId="33" fillId="0" borderId="4" xfId="3" applyFont="1" applyFill="1" applyBorder="1" applyAlignment="1">
      <alignment horizontal="left" vertical="center" wrapText="1" indent="1"/>
    </xf>
    <xf numFmtId="0" fontId="33" fillId="0" borderId="5" xfId="3" applyFont="1" applyFill="1" applyBorder="1" applyAlignment="1">
      <alignment horizontal="left" vertical="center" wrapText="1" indent="1"/>
    </xf>
    <xf numFmtId="168" fontId="36" fillId="0" borderId="4" xfId="4" applyNumberFormat="1" applyFont="1" applyBorder="1" applyAlignment="1">
      <alignment vertical="center"/>
    </xf>
    <xf numFmtId="0" fontId="14" fillId="0" borderId="3" xfId="6" applyFont="1" applyFill="1" applyBorder="1" applyAlignment="1">
      <alignment horizontal="left" wrapText="1" indent="1"/>
    </xf>
    <xf numFmtId="164" fontId="14" fillId="0" borderId="0" xfId="6" applyNumberFormat="1" applyFont="1" applyBorder="1"/>
    <xf numFmtId="164" fontId="14" fillId="0" borderId="4" xfId="6" applyNumberFormat="1" applyFont="1" applyBorder="1"/>
    <xf numFmtId="164" fontId="14" fillId="0" borderId="3" xfId="6" applyNumberFormat="1" applyFont="1" applyBorder="1"/>
    <xf numFmtId="164" fontId="14" fillId="0" borderId="0" xfId="6" applyNumberFormat="1" applyFont="1" applyBorder="1" applyAlignment="1">
      <alignment horizontal="right"/>
    </xf>
    <xf numFmtId="164" fontId="14" fillId="0" borderId="4" xfId="6" applyNumberFormat="1" applyFont="1" applyBorder="1" applyAlignment="1">
      <alignment horizontal="right"/>
    </xf>
    <xf numFmtId="164" fontId="14" fillId="0" borderId="3" xfId="6" applyNumberFormat="1" applyFont="1" applyBorder="1" applyAlignment="1">
      <alignment horizontal="right"/>
    </xf>
    <xf numFmtId="0" fontId="14" fillId="0" borderId="5" xfId="6" applyFont="1" applyFill="1" applyBorder="1" applyAlignment="1">
      <alignment horizontal="center"/>
    </xf>
    <xf numFmtId="0" fontId="15" fillId="0" borderId="1" xfId="6" applyFont="1" applyFill="1" applyBorder="1" applyAlignment="1">
      <alignment horizontal="left" vertical="center" wrapText="1" indent="7"/>
    </xf>
    <xf numFmtId="164" fontId="15" fillId="0" borderId="1" xfId="6" applyNumberFormat="1" applyFont="1" applyBorder="1" applyAlignment="1">
      <alignment vertical="center"/>
    </xf>
    <xf numFmtId="0" fontId="21" fillId="0" borderId="0" xfId="6" applyFont="1" applyAlignment="1">
      <alignment vertical="center"/>
    </xf>
    <xf numFmtId="0" fontId="21" fillId="0" borderId="0" xfId="6" applyFont="1" applyFill="1" applyBorder="1" applyAlignment="1">
      <alignment horizontal="left" wrapText="1"/>
    </xf>
    <xf numFmtId="0" fontId="20" fillId="0" borderId="0" xfId="6" applyFont="1" applyFill="1" applyBorder="1" applyAlignment="1">
      <alignment horizontal="left"/>
    </xf>
    <xf numFmtId="0" fontId="26" fillId="0" borderId="0" xfId="0" applyFont="1" applyAlignment="1">
      <alignment vertical="center"/>
    </xf>
    <xf numFmtId="3" fontId="26" fillId="0" borderId="2" xfId="0" applyNumberFormat="1" applyFont="1" applyBorder="1" applyAlignment="1">
      <alignment vertical="center"/>
    </xf>
    <xf numFmtId="3" fontId="26" fillId="0" borderId="4" xfId="0" applyNumberFormat="1" applyFont="1" applyBorder="1" applyAlignment="1">
      <alignment vertical="center"/>
    </xf>
    <xf numFmtId="171" fontId="26" fillId="0" borderId="4" xfId="1" applyNumberFormat="1" applyFont="1" applyFill="1" applyBorder="1" applyAlignment="1">
      <alignment vertical="center"/>
    </xf>
    <xf numFmtId="166" fontId="26" fillId="0" borderId="2" xfId="0" applyNumberFormat="1" applyFont="1" applyBorder="1" applyAlignment="1">
      <alignment vertical="center"/>
    </xf>
    <xf numFmtId="166" fontId="26" fillId="0" borderId="4" xfId="0" applyNumberFormat="1" applyFont="1" applyBorder="1" applyAlignment="1">
      <alignment vertical="center"/>
    </xf>
    <xf numFmtId="0" fontId="14" fillId="0" borderId="0" xfId="6" applyFont="1" applyFill="1" applyAlignment="1">
      <alignment vertical="center"/>
    </xf>
    <xf numFmtId="0" fontId="14" fillId="0" borderId="0" xfId="6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4" xfId="5" applyFont="1" applyFill="1" applyBorder="1" applyAlignment="1">
      <alignment horizontal="left" vertical="center" wrapText="1" indent="1"/>
    </xf>
    <xf numFmtId="0" fontId="14" fillId="0" borderId="5" xfId="5" applyFont="1" applyFill="1" applyBorder="1" applyAlignment="1">
      <alignment horizontal="left" vertical="center" wrapText="1" indent="1"/>
    </xf>
    <xf numFmtId="0" fontId="14" fillId="0" borderId="0" xfId="6" applyFont="1" applyFill="1" applyAlignment="1">
      <alignment horizontal="center" vertical="center"/>
    </xf>
    <xf numFmtId="0" fontId="14" fillId="0" borderId="0" xfId="6" applyFont="1" applyAlignment="1">
      <alignment horizontal="center" vertical="center"/>
    </xf>
    <xf numFmtId="0" fontId="36" fillId="0" borderId="0" xfId="7" applyFont="1" applyFill="1" applyAlignment="1">
      <alignment horizontal="left" vertical="center" indent="1"/>
    </xf>
    <xf numFmtId="0" fontId="36" fillId="0" borderId="0" xfId="7" applyFont="1" applyAlignment="1">
      <alignment vertical="center"/>
    </xf>
    <xf numFmtId="0" fontId="29" fillId="0" borderId="0" xfId="7" applyFont="1" applyFill="1" applyAlignment="1">
      <alignment vertical="center"/>
    </xf>
    <xf numFmtId="0" fontId="29" fillId="0" borderId="2" xfId="3" applyFont="1" applyFill="1" applyBorder="1" applyAlignment="1">
      <alignment horizontal="left" vertical="center" wrapText="1" indent="1"/>
    </xf>
    <xf numFmtId="3" fontId="29" fillId="0" borderId="2" xfId="7" applyNumberFormat="1" applyFont="1" applyFill="1" applyBorder="1" applyAlignment="1">
      <alignment vertical="center"/>
    </xf>
    <xf numFmtId="3" fontId="38" fillId="0" borderId="2" xfId="7" applyNumberFormat="1" applyFont="1" applyFill="1" applyBorder="1" applyAlignment="1">
      <alignment vertical="center"/>
    </xf>
    <xf numFmtId="166" fontId="29" fillId="0" borderId="2" xfId="7" applyNumberFormat="1" applyFont="1" applyFill="1" applyBorder="1" applyAlignment="1">
      <alignment vertical="center"/>
    </xf>
    <xf numFmtId="3" fontId="29" fillId="0" borderId="4" xfId="7" applyNumberFormat="1" applyFont="1" applyFill="1" applyBorder="1" applyAlignment="1">
      <alignment vertical="center"/>
    </xf>
    <xf numFmtId="0" fontId="29" fillId="0" borderId="4" xfId="3" applyFont="1" applyFill="1" applyBorder="1" applyAlignment="1">
      <alignment horizontal="left" vertical="center" wrapText="1" indent="1"/>
    </xf>
    <xf numFmtId="3" fontId="38" fillId="0" borderId="4" xfId="7" applyNumberFormat="1" applyFont="1" applyFill="1" applyBorder="1" applyAlignment="1">
      <alignment vertical="center"/>
    </xf>
    <xf numFmtId="166" fontId="29" fillId="0" borderId="4" xfId="7" applyNumberFormat="1" applyFont="1" applyFill="1" applyBorder="1" applyAlignment="1">
      <alignment vertical="center"/>
    </xf>
    <xf numFmtId="3" fontId="36" fillId="0" borderId="4" xfId="7" applyNumberFormat="1" applyFont="1" applyFill="1" applyBorder="1" applyAlignment="1">
      <alignment vertical="center"/>
    </xf>
    <xf numFmtId="3" fontId="37" fillId="0" borderId="4" xfId="7" applyNumberFormat="1" applyFont="1" applyFill="1" applyBorder="1" applyAlignment="1">
      <alignment vertical="center"/>
    </xf>
    <xf numFmtId="166" fontId="36" fillId="0" borderId="4" xfId="7" applyNumberFormat="1" applyFont="1" applyFill="1" applyBorder="1" applyAlignment="1">
      <alignment vertical="center"/>
    </xf>
    <xf numFmtId="3" fontId="36" fillId="0" borderId="5" xfId="7" applyNumberFormat="1" applyFont="1" applyFill="1" applyBorder="1" applyAlignment="1">
      <alignment vertical="center"/>
    </xf>
    <xf numFmtId="3" fontId="37" fillId="0" borderId="5" xfId="7" applyNumberFormat="1" applyFont="1" applyFill="1" applyBorder="1" applyAlignment="1">
      <alignment vertical="center"/>
    </xf>
    <xf numFmtId="166" fontId="36" fillId="0" borderId="5" xfId="7" applyNumberFormat="1" applyFont="1" applyFill="1" applyBorder="1" applyAlignment="1">
      <alignment vertical="center"/>
    </xf>
    <xf numFmtId="0" fontId="35" fillId="0" borderId="0" xfId="7" applyFont="1" applyAlignment="1">
      <alignment vertical="center"/>
    </xf>
    <xf numFmtId="168" fontId="26" fillId="0" borderId="4" xfId="4" applyNumberFormat="1" applyFont="1" applyFill="1" applyBorder="1" applyAlignment="1">
      <alignment vertical="center"/>
    </xf>
    <xf numFmtId="0" fontId="20" fillId="0" borderId="0" xfId="8" applyFont="1" applyFill="1"/>
    <xf numFmtId="0" fontId="14" fillId="0" borderId="0" xfId="8" applyFont="1"/>
    <xf numFmtId="0" fontId="15" fillId="0" borderId="0" xfId="8" applyFont="1" applyAlignment="1">
      <alignment horizontal="right"/>
    </xf>
    <xf numFmtId="0" fontId="20" fillId="0" borderId="0" xfId="8" applyFont="1" applyFill="1" applyBorder="1"/>
    <xf numFmtId="0" fontId="14" fillId="0" borderId="0" xfId="8" applyFont="1" applyFill="1" applyAlignment="1"/>
    <xf numFmtId="0" fontId="14" fillId="0" borderId="0" xfId="8" applyFont="1" applyFill="1"/>
    <xf numFmtId="0" fontId="14" fillId="6" borderId="2" xfId="8" applyFont="1" applyFill="1" applyBorder="1" applyAlignment="1">
      <alignment horizontal="center" vertical="center" wrapText="1"/>
    </xf>
    <xf numFmtId="0" fontId="14" fillId="0" borderId="2" xfId="8" applyFont="1" applyFill="1" applyBorder="1" applyAlignment="1">
      <alignment horizontal="center"/>
    </xf>
    <xf numFmtId="0" fontId="14" fillId="0" borderId="2" xfId="8" applyFont="1" applyFill="1" applyBorder="1" applyAlignment="1">
      <alignment horizontal="left" wrapText="1" indent="1"/>
    </xf>
    <xf numFmtId="164" fontId="14" fillId="0" borderId="8" xfId="8" applyNumberFormat="1" applyFont="1" applyBorder="1"/>
    <xf numFmtId="165" fontId="24" fillId="0" borderId="8" xfId="8" applyNumberFormat="1" applyFont="1" applyFill="1" applyBorder="1" applyAlignment="1">
      <alignment horizontal="right" wrapText="1"/>
    </xf>
    <xf numFmtId="165" fontId="40" fillId="0" borderId="2" xfId="8" applyNumberFormat="1" applyFont="1" applyFill="1" applyBorder="1" applyAlignment="1">
      <alignment horizontal="right" wrapText="1"/>
    </xf>
    <xf numFmtId="165" fontId="41" fillId="0" borderId="9" xfId="8" applyNumberFormat="1" applyFont="1" applyFill="1" applyBorder="1" applyAlignment="1">
      <alignment horizontal="right" wrapText="1"/>
    </xf>
    <xf numFmtId="165" fontId="41" fillId="0" borderId="2" xfId="8" applyNumberFormat="1" applyFont="1" applyFill="1" applyBorder="1" applyAlignment="1">
      <alignment horizontal="right" wrapText="1"/>
    </xf>
    <xf numFmtId="0" fontId="14" fillId="0" borderId="4" xfId="8" applyFont="1" applyFill="1" applyBorder="1" applyAlignment="1">
      <alignment horizontal="center"/>
    </xf>
    <xf numFmtId="0" fontId="14" fillId="0" borderId="4" xfId="8" applyFont="1" applyFill="1" applyBorder="1" applyAlignment="1">
      <alignment horizontal="left" wrapText="1" indent="1"/>
    </xf>
    <xf numFmtId="164" fontId="14" fillId="0" borderId="26" xfId="8" applyNumberFormat="1" applyFont="1" applyBorder="1"/>
    <xf numFmtId="165" fontId="24" fillId="0" borderId="26" xfId="8" applyNumberFormat="1" applyFont="1" applyFill="1" applyBorder="1" applyAlignment="1">
      <alignment horizontal="right" wrapText="1"/>
    </xf>
    <xf numFmtId="165" fontId="40" fillId="0" borderId="4" xfId="8" applyNumberFormat="1" applyFont="1" applyFill="1" applyBorder="1" applyAlignment="1">
      <alignment horizontal="right" wrapText="1"/>
    </xf>
    <xf numFmtId="165" fontId="41" fillId="0" borderId="0" xfId="8" applyNumberFormat="1" applyFont="1" applyFill="1" applyBorder="1" applyAlignment="1">
      <alignment horizontal="right" wrapText="1"/>
    </xf>
    <xf numFmtId="165" fontId="41" fillId="0" borderId="4" xfId="8" applyNumberFormat="1" applyFont="1" applyFill="1" applyBorder="1" applyAlignment="1">
      <alignment horizontal="right" wrapText="1"/>
    </xf>
    <xf numFmtId="0" fontId="14" fillId="0" borderId="0" xfId="8" applyFont="1" applyBorder="1"/>
    <xf numFmtId="0" fontId="14" fillId="0" borderId="5" xfId="8" applyFont="1" applyFill="1" applyBorder="1" applyAlignment="1">
      <alignment horizontal="center"/>
    </xf>
    <xf numFmtId="0" fontId="15" fillId="0" borderId="1" xfId="8" applyFont="1" applyFill="1" applyBorder="1" applyAlignment="1">
      <alignment horizontal="right" vertical="center" wrapText="1" indent="1"/>
    </xf>
    <xf numFmtId="164" fontId="15" fillId="0" borderId="1" xfId="8" applyNumberFormat="1" applyFont="1" applyBorder="1" applyAlignment="1">
      <alignment vertical="center"/>
    </xf>
    <xf numFmtId="165" fontId="19" fillId="0" borderId="1" xfId="8" applyNumberFormat="1" applyFont="1" applyFill="1" applyBorder="1" applyAlignment="1">
      <alignment horizontal="right" vertical="center" wrapText="1"/>
    </xf>
    <xf numFmtId="165" fontId="42" fillId="0" borderId="1" xfId="8" applyNumberFormat="1" applyFont="1" applyBorder="1" applyAlignment="1">
      <alignment vertical="center"/>
    </xf>
    <xf numFmtId="165" fontId="43" fillId="0" borderId="1" xfId="8" applyNumberFormat="1" applyFont="1" applyFill="1" applyBorder="1" applyAlignment="1">
      <alignment horizontal="right" vertical="center" wrapText="1"/>
    </xf>
    <xf numFmtId="0" fontId="14" fillId="0" borderId="0" xfId="8" applyFont="1" applyAlignment="1">
      <alignment vertical="center"/>
    </xf>
    <xf numFmtId="172" fontId="14" fillId="0" borderId="0" xfId="8" applyNumberFormat="1" applyFont="1"/>
    <xf numFmtId="164" fontId="14" fillId="0" borderId="26" xfId="8" applyNumberFormat="1" applyFont="1" applyBorder="1" applyAlignment="1">
      <alignment horizontal="right"/>
    </xf>
    <xf numFmtId="0" fontId="15" fillId="0" borderId="0" xfId="8" applyFont="1" applyFill="1" applyAlignment="1">
      <alignment vertical="center"/>
    </xf>
    <xf numFmtId="0" fontId="20" fillId="0" borderId="0" xfId="8" applyFont="1" applyAlignment="1">
      <alignment vertical="center"/>
    </xf>
    <xf numFmtId="0" fontId="26" fillId="0" borderId="0" xfId="0" applyFont="1" applyFill="1" applyBorder="1" applyAlignment="1">
      <alignment vertical="center"/>
    </xf>
    <xf numFmtId="0" fontId="39" fillId="0" borderId="0" xfId="7" applyFont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2" fillId="0" borderId="0" xfId="1" applyNumberFormat="1" applyFont="1" applyAlignment="1">
      <alignment vertical="center"/>
    </xf>
    <xf numFmtId="165" fontId="22" fillId="0" borderId="0" xfId="0" applyNumberFormat="1" applyFont="1" applyAlignment="1">
      <alignment vertical="center"/>
    </xf>
    <xf numFmtId="165" fontId="23" fillId="0" borderId="0" xfId="0" applyNumberFormat="1" applyFont="1" applyAlignment="1">
      <alignment horizontal="right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2" fillId="0" borderId="0" xfId="0" applyFont="1" applyFill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/>
    </xf>
    <xf numFmtId="164" fontId="14" fillId="0" borderId="0" xfId="1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22" fillId="0" borderId="0" xfId="6" applyFont="1" applyFill="1" applyAlignment="1">
      <alignment vertical="center"/>
    </xf>
    <xf numFmtId="0" fontId="22" fillId="0" borderId="0" xfId="6" applyFont="1" applyAlignment="1">
      <alignment vertical="center"/>
    </xf>
    <xf numFmtId="165" fontId="22" fillId="0" borderId="0" xfId="6" applyNumberFormat="1" applyFont="1" applyAlignment="1">
      <alignment vertical="center"/>
    </xf>
    <xf numFmtId="165" fontId="23" fillId="0" borderId="0" xfId="6" applyNumberFormat="1" applyFont="1" applyAlignment="1">
      <alignment horizontal="right" vertical="center"/>
    </xf>
    <xf numFmtId="0" fontId="14" fillId="0" borderId="0" xfId="6" applyFont="1" applyFill="1" applyBorder="1" applyAlignment="1">
      <alignment vertical="center"/>
    </xf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vertical="center"/>
    </xf>
    <xf numFmtId="165" fontId="14" fillId="0" borderId="0" xfId="6" applyNumberFormat="1" applyFont="1" applyAlignment="1">
      <alignment vertical="center"/>
    </xf>
    <xf numFmtId="0" fontId="33" fillId="0" borderId="0" xfId="0" applyFont="1" applyFill="1" applyAlignment="1">
      <alignment vertical="center"/>
    </xf>
    <xf numFmtId="3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Alignment="1">
      <alignment vertical="center"/>
    </xf>
    <xf numFmtId="165" fontId="20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1" applyNumberFormat="1" applyFont="1" applyAlignment="1">
      <alignment vertical="center"/>
    </xf>
    <xf numFmtId="165" fontId="17" fillId="0" borderId="0" xfId="0" applyNumberFormat="1" applyFont="1" applyAlignment="1">
      <alignment vertical="center"/>
    </xf>
    <xf numFmtId="0" fontId="20" fillId="0" borderId="0" xfId="6" applyFont="1" applyAlignment="1">
      <alignment vertical="center"/>
    </xf>
    <xf numFmtId="0" fontId="20" fillId="0" borderId="0" xfId="6" applyFont="1" applyFill="1" applyAlignment="1">
      <alignment vertical="center"/>
    </xf>
    <xf numFmtId="165" fontId="20" fillId="0" borderId="0" xfId="6" applyNumberFormat="1" applyFont="1" applyAlignment="1">
      <alignment vertical="center"/>
    </xf>
    <xf numFmtId="0" fontId="17" fillId="0" borderId="0" xfId="6" applyFont="1" applyAlignment="1">
      <alignment vertical="center"/>
    </xf>
    <xf numFmtId="165" fontId="17" fillId="0" borderId="0" xfId="6" applyNumberFormat="1" applyFont="1" applyAlignment="1">
      <alignment vertical="center"/>
    </xf>
    <xf numFmtId="0" fontId="22" fillId="0" borderId="0" xfId="8" applyFont="1" applyFill="1" applyAlignment="1">
      <alignment vertical="center"/>
    </xf>
    <xf numFmtId="0" fontId="22" fillId="0" borderId="0" xfId="8" applyFont="1" applyAlignment="1">
      <alignment vertical="center"/>
    </xf>
    <xf numFmtId="0" fontId="23" fillId="0" borderId="0" xfId="8" applyFont="1" applyAlignment="1">
      <alignment horizontal="right" vertical="center"/>
    </xf>
    <xf numFmtId="0" fontId="14" fillId="0" borderId="0" xfId="8" applyFont="1" applyFill="1" applyBorder="1" applyAlignment="1">
      <alignment vertical="center"/>
    </xf>
    <xf numFmtId="0" fontId="14" fillId="0" borderId="0" xfId="8" applyFont="1" applyFill="1" applyAlignment="1">
      <alignment vertical="center"/>
    </xf>
    <xf numFmtId="168" fontId="26" fillId="0" borderId="2" xfId="8" applyNumberFormat="1" applyFont="1" applyFill="1" applyBorder="1" applyAlignment="1">
      <alignment horizontal="right" vertical="center" wrapText="1"/>
    </xf>
    <xf numFmtId="168" fontId="26" fillId="0" borderId="4" xfId="8" applyNumberFormat="1" applyFont="1" applyFill="1" applyBorder="1" applyAlignment="1">
      <alignment horizontal="right" vertical="center" wrapText="1"/>
    </xf>
    <xf numFmtId="168" fontId="26" fillId="0" borderId="5" xfId="8" applyNumberFormat="1" applyFont="1" applyFill="1" applyBorder="1" applyAlignment="1">
      <alignment horizontal="right" vertical="center" wrapText="1"/>
    </xf>
    <xf numFmtId="0" fontId="15" fillId="0" borderId="1" xfId="8" applyFont="1" applyBorder="1" applyAlignment="1">
      <alignment horizontal="left" vertical="center" indent="1"/>
    </xf>
    <xf numFmtId="0" fontId="36" fillId="0" borderId="0" xfId="11" applyFont="1" applyAlignment="1">
      <alignment horizontal="center" vertical="center"/>
    </xf>
    <xf numFmtId="0" fontId="39" fillId="0" borderId="0" xfId="11" applyFont="1" applyAlignment="1">
      <alignment vertical="center"/>
    </xf>
    <xf numFmtId="0" fontId="39" fillId="0" borderId="0" xfId="11" applyFont="1" applyAlignment="1">
      <alignment horizontal="right" vertical="center"/>
    </xf>
    <xf numFmtId="0" fontId="36" fillId="0" borderId="0" xfId="11" applyFont="1" applyAlignment="1">
      <alignment vertical="center"/>
    </xf>
    <xf numFmtId="0" fontId="38" fillId="0" borderId="0" xfId="11" applyFont="1" applyFill="1" applyBorder="1" applyAlignment="1">
      <alignment horizontal="center" vertical="center"/>
    </xf>
    <xf numFmtId="0" fontId="45" fillId="0" borderId="0" xfId="11" applyFont="1" applyFill="1" applyBorder="1" applyAlignment="1">
      <alignment horizontal="center" vertical="center"/>
    </xf>
    <xf numFmtId="0" fontId="36" fillId="0" borderId="0" xfId="11" applyFont="1" applyAlignment="1">
      <alignment horizontal="left" vertical="center"/>
    </xf>
    <xf numFmtId="3" fontId="33" fillId="0" borderId="2" xfId="11" applyNumberFormat="1" applyFont="1" applyFill="1" applyBorder="1" applyAlignment="1">
      <alignment horizontal="right" vertical="center"/>
    </xf>
    <xf numFmtId="3" fontId="33" fillId="0" borderId="4" xfId="11" applyNumberFormat="1" applyFont="1" applyFill="1" applyBorder="1" applyAlignment="1">
      <alignment horizontal="right" vertical="center"/>
    </xf>
    <xf numFmtId="3" fontId="33" fillId="0" borderId="4" xfId="12" applyNumberFormat="1" applyFont="1" applyFill="1" applyBorder="1" applyAlignment="1">
      <alignment horizontal="right" vertical="center" wrapText="1"/>
    </xf>
    <xf numFmtId="0" fontId="29" fillId="0" borderId="0" xfId="11" applyFont="1" applyFill="1" applyBorder="1" applyAlignment="1">
      <alignment horizontal="right" vertical="center"/>
    </xf>
    <xf numFmtId="49" fontId="34" fillId="0" borderId="0" xfId="11" applyNumberFormat="1" applyFont="1" applyBorder="1" applyAlignment="1">
      <alignment horizontal="left" vertical="center"/>
    </xf>
    <xf numFmtId="3" fontId="34" fillId="0" borderId="0" xfId="11" applyNumberFormat="1" applyFont="1" applyBorder="1" applyAlignment="1">
      <alignment horizontal="right" vertical="center"/>
    </xf>
    <xf numFmtId="0" fontId="29" fillId="0" borderId="0" xfId="11" applyFont="1" applyAlignment="1">
      <alignment horizontal="left" vertical="center"/>
    </xf>
    <xf numFmtId="49" fontId="33" fillId="0" borderId="2" xfId="11" applyNumberFormat="1" applyFont="1" applyFill="1" applyBorder="1" applyAlignment="1">
      <alignment horizontal="left" vertical="center" indent="1"/>
    </xf>
    <xf numFmtId="49" fontId="33" fillId="0" borderId="4" xfId="11" applyNumberFormat="1" applyFont="1" applyFill="1" applyBorder="1" applyAlignment="1">
      <alignment horizontal="left" vertical="center" indent="1"/>
    </xf>
    <xf numFmtId="0" fontId="26" fillId="0" borderId="0" xfId="14" applyFont="1" applyAlignment="1">
      <alignment vertical="center"/>
    </xf>
    <xf numFmtId="0" fontId="48" fillId="0" borderId="0" xfId="14" applyFont="1" applyAlignment="1">
      <alignment horizontal="right" vertical="center"/>
    </xf>
    <xf numFmtId="3" fontId="26" fillId="0" borderId="26" xfId="14" applyNumberFormat="1" applyFont="1" applyFill="1" applyBorder="1" applyAlignment="1">
      <alignment horizontal="right" vertical="center"/>
    </xf>
    <xf numFmtId="3" fontId="27" fillId="0" borderId="4" xfId="14" applyNumberFormat="1" applyFont="1" applyFill="1" applyBorder="1" applyAlignment="1">
      <alignment vertical="center"/>
    </xf>
    <xf numFmtId="0" fontId="36" fillId="0" borderId="0" xfId="14" applyFont="1" applyAlignment="1">
      <alignment vertical="center"/>
    </xf>
    <xf numFmtId="0" fontId="36" fillId="0" borderId="0" xfId="14" applyFont="1" applyBorder="1" applyAlignment="1">
      <alignment vertical="center"/>
    </xf>
    <xf numFmtId="3" fontId="36" fillId="0" borderId="26" xfId="14" applyNumberFormat="1" applyFont="1" applyFill="1" applyBorder="1" applyAlignment="1">
      <alignment horizontal="right" vertical="center"/>
    </xf>
    <xf numFmtId="3" fontId="37" fillId="0" borderId="4" xfId="14" applyNumberFormat="1" applyFont="1" applyFill="1" applyBorder="1" applyAlignment="1">
      <alignment vertical="center"/>
    </xf>
    <xf numFmtId="0" fontId="36" fillId="0" borderId="0" xfId="14" applyFont="1" applyFill="1" applyAlignment="1">
      <alignment vertical="center"/>
    </xf>
    <xf numFmtId="166" fontId="36" fillId="0" borderId="26" xfId="14" applyNumberFormat="1" applyFont="1" applyFill="1" applyBorder="1" applyAlignment="1">
      <alignment horizontal="right" vertical="center"/>
    </xf>
    <xf numFmtId="3" fontId="26" fillId="0" borderId="13" xfId="14" applyNumberFormat="1" applyFont="1" applyFill="1" applyBorder="1" applyAlignment="1">
      <alignment horizontal="right" vertical="center"/>
    </xf>
    <xf numFmtId="3" fontId="27" fillId="0" borderId="5" xfId="14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left" vertical="center" indent="1"/>
    </xf>
    <xf numFmtId="0" fontId="26" fillId="0" borderId="5" xfId="0" applyFont="1" applyBorder="1" applyAlignment="1">
      <alignment horizontal="left" vertical="center" indent="1"/>
    </xf>
    <xf numFmtId="3" fontId="26" fillId="0" borderId="5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16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41" fontId="16" fillId="0" borderId="0" xfId="17" applyNumberFormat="1" applyFont="1" applyFill="1" applyAlignment="1">
      <alignment vertical="center"/>
    </xf>
    <xf numFmtId="0" fontId="16" fillId="0" borderId="0" xfId="17" applyFont="1" applyFill="1" applyAlignment="1">
      <alignment vertical="center"/>
    </xf>
    <xf numFmtId="41" fontId="49" fillId="0" borderId="0" xfId="17" applyNumberFormat="1" applyFont="1" applyFill="1" applyAlignment="1">
      <alignment vertical="center"/>
    </xf>
    <xf numFmtId="0" fontId="44" fillId="0" borderId="0" xfId="17" applyFont="1" applyFill="1" applyAlignment="1">
      <alignment horizontal="right" vertical="center"/>
    </xf>
    <xf numFmtId="0" fontId="16" fillId="0" borderId="0" xfId="17" applyFont="1" applyFill="1" applyAlignment="1">
      <alignment horizontal="left" indent="1"/>
    </xf>
    <xf numFmtId="0" fontId="16" fillId="0" borderId="4" xfId="17" applyFont="1" applyFill="1" applyBorder="1" applyAlignment="1">
      <alignment horizontal="left" indent="1"/>
    </xf>
    <xf numFmtId="0" fontId="16" fillId="0" borderId="5" xfId="17" applyFont="1" applyFill="1" applyBorder="1" applyAlignment="1">
      <alignment horizontal="left" indent="1"/>
    </xf>
    <xf numFmtId="0" fontId="16" fillId="0" borderId="0" xfId="0" applyFont="1" applyAlignment="1">
      <alignment horizontal="left" indent="1"/>
    </xf>
    <xf numFmtId="3" fontId="30" fillId="0" borderId="0" xfId="6" applyNumberFormat="1" applyFont="1" applyAlignment="1">
      <alignment vertical="center" wrapText="1"/>
    </xf>
    <xf numFmtId="3" fontId="16" fillId="0" borderId="0" xfId="6" applyNumberFormat="1" applyFont="1" applyAlignment="1">
      <alignment vertical="center"/>
    </xf>
    <xf numFmtId="3" fontId="16" fillId="0" borderId="0" xfId="6" applyNumberFormat="1" applyFont="1" applyFill="1" applyAlignment="1">
      <alignment vertical="center"/>
    </xf>
    <xf numFmtId="3" fontId="16" fillId="0" borderId="0" xfId="6" applyNumberFormat="1" applyFont="1" applyAlignment="1">
      <alignment horizontal="left" vertical="center" indent="1"/>
    </xf>
    <xf numFmtId="3" fontId="44" fillId="0" borderId="0" xfId="6" applyNumberFormat="1" applyFont="1" applyBorder="1" applyAlignment="1">
      <alignment horizontal="center" vertical="center" wrapText="1"/>
    </xf>
    <xf numFmtId="3" fontId="49" fillId="0" borderId="0" xfId="6" applyNumberFormat="1" applyFont="1" applyBorder="1" applyAlignment="1">
      <alignment horizontal="left" vertical="center" indent="1"/>
    </xf>
    <xf numFmtId="3" fontId="49" fillId="0" borderId="0" xfId="6" applyNumberFormat="1" applyFont="1" applyBorder="1" applyAlignment="1">
      <alignment vertical="center"/>
    </xf>
    <xf numFmtId="3" fontId="23" fillId="0" borderId="0" xfId="6" applyNumberFormat="1" applyFont="1" applyFill="1" applyBorder="1" applyAlignment="1">
      <alignment horizontal="right" vertical="center"/>
    </xf>
    <xf numFmtId="3" fontId="14" fillId="0" borderId="4" xfId="21" applyNumberFormat="1" applyFont="1" applyFill="1" applyBorder="1" applyAlignment="1">
      <alignment horizontal="left" vertical="center" wrapText="1" indent="1"/>
    </xf>
    <xf numFmtId="3" fontId="14" fillId="0" borderId="4" xfId="21" applyNumberFormat="1" applyFont="1" applyFill="1" applyBorder="1" applyAlignment="1">
      <alignment horizontal="right" vertical="center" wrapText="1"/>
    </xf>
    <xf numFmtId="3" fontId="30" fillId="0" borderId="4" xfId="6" applyNumberFormat="1" applyFont="1" applyBorder="1" applyAlignment="1">
      <alignment vertical="center"/>
    </xf>
    <xf numFmtId="0" fontId="50" fillId="0" borderId="0" xfId="0" applyFont="1" applyAlignment="1">
      <alignment vertical="center"/>
    </xf>
    <xf numFmtId="3" fontId="30" fillId="0" borderId="0" xfId="6" applyNumberFormat="1" applyFont="1" applyBorder="1" applyAlignment="1">
      <alignment horizontal="center" vertical="center" wrapText="1"/>
    </xf>
    <xf numFmtId="3" fontId="49" fillId="0" borderId="0" xfId="6" applyNumberFormat="1" applyFont="1" applyAlignment="1">
      <alignment vertical="center"/>
    </xf>
    <xf numFmtId="3" fontId="23" fillId="0" borderId="0" xfId="6" applyNumberFormat="1" applyFont="1" applyFill="1" applyAlignment="1">
      <alignment horizontal="right" vertical="center"/>
    </xf>
    <xf numFmtId="3" fontId="16" fillId="0" borderId="0" xfId="6" applyNumberFormat="1" applyFont="1" applyBorder="1" applyAlignment="1">
      <alignment vertical="center"/>
    </xf>
    <xf numFmtId="3" fontId="14" fillId="0" borderId="4" xfId="22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3" fontId="48" fillId="0" borderId="0" xfId="0" applyNumberFormat="1" applyFont="1" applyAlignment="1">
      <alignment horizontal="right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2" xfId="0" applyFont="1" applyBorder="1" applyAlignment="1">
      <alignment horizontal="left" vertical="center" indent="1"/>
    </xf>
    <xf numFmtId="0" fontId="27" fillId="8" borderId="1" xfId="0" applyFont="1" applyFill="1" applyBorder="1" applyAlignment="1">
      <alignment horizontal="left" vertical="center" wrapText="1" indent="1"/>
    </xf>
    <xf numFmtId="3" fontId="4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6" fillId="0" borderId="0" xfId="0" quotePrefix="1" applyFont="1" applyBorder="1" applyAlignment="1">
      <alignment vertical="center"/>
    </xf>
    <xf numFmtId="3" fontId="27" fillId="3" borderId="1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Alignment="1">
      <alignment vertical="center"/>
    </xf>
    <xf numFmtId="3" fontId="26" fillId="0" borderId="0" xfId="0" applyNumberFormat="1" applyFont="1" applyAlignment="1">
      <alignment vertical="center" wrapText="1"/>
    </xf>
    <xf numFmtId="3" fontId="27" fillId="8" borderId="1" xfId="0" applyNumberFormat="1" applyFont="1" applyFill="1" applyBorder="1" applyAlignment="1">
      <alignment horizontal="left" vertical="center" wrapText="1" indent="1"/>
    </xf>
    <xf numFmtId="0" fontId="4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3" fontId="26" fillId="0" borderId="0" xfId="0" applyNumberFormat="1" applyFont="1" applyAlignment="1">
      <alignment horizontal="left" vertical="center"/>
    </xf>
    <xf numFmtId="0" fontId="48" fillId="0" borderId="0" xfId="0" applyFont="1" applyAlignment="1">
      <alignment horizontal="right" vertical="center"/>
    </xf>
    <xf numFmtId="0" fontId="52" fillId="0" borderId="4" xfId="0" applyFont="1" applyBorder="1" applyAlignment="1">
      <alignment horizontal="left" vertical="center" indent="1"/>
    </xf>
    <xf numFmtId="0" fontId="30" fillId="8" borderId="1" xfId="6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3" fontId="44" fillId="0" borderId="0" xfId="6" applyNumberFormat="1" applyFont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right" vertical="center"/>
    </xf>
    <xf numFmtId="0" fontId="26" fillId="0" borderId="3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3" fontId="26" fillId="0" borderId="3" xfId="0" applyNumberFormat="1" applyFont="1" applyBorder="1" applyAlignment="1">
      <alignment vertical="center"/>
    </xf>
    <xf numFmtId="0" fontId="26" fillId="0" borderId="3" xfId="0" applyFont="1" applyBorder="1" applyAlignment="1">
      <alignment horizontal="right" vertical="center"/>
    </xf>
    <xf numFmtId="3" fontId="30" fillId="0" borderId="0" xfId="6" applyNumberFormat="1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3" fontId="55" fillId="0" borderId="3" xfId="0" applyNumberFormat="1" applyFont="1" applyBorder="1"/>
    <xf numFmtId="3" fontId="55" fillId="0" borderId="28" xfId="0" applyNumberFormat="1" applyFont="1" applyBorder="1"/>
    <xf numFmtId="3" fontId="27" fillId="8" borderId="7" xfId="0" applyNumberFormat="1" applyFont="1" applyFill="1" applyBorder="1" applyAlignment="1">
      <alignment horizontal="left" vertical="center" wrapText="1" indent="1"/>
    </xf>
    <xf numFmtId="3" fontId="27" fillId="3" borderId="6" xfId="0" applyNumberFormat="1" applyFont="1" applyFill="1" applyBorder="1" applyAlignment="1">
      <alignment horizontal="center" vertical="center" wrapText="1"/>
    </xf>
    <xf numFmtId="3" fontId="55" fillId="0" borderId="27" xfId="0" applyNumberFormat="1" applyFont="1" applyBorder="1"/>
    <xf numFmtId="170" fontId="55" fillId="0" borderId="8" xfId="0" applyNumberFormat="1" applyFont="1" applyBorder="1" applyAlignment="1">
      <alignment horizontal="left" indent="1"/>
    </xf>
    <xf numFmtId="170" fontId="55" fillId="0" borderId="2" xfId="0" applyNumberFormat="1" applyFont="1" applyBorder="1" applyAlignment="1">
      <alignment horizontal="left" indent="1"/>
    </xf>
    <xf numFmtId="170" fontId="55" fillId="0" borderId="26" xfId="0" applyNumberFormat="1" applyFont="1" applyBorder="1" applyAlignment="1">
      <alignment horizontal="left" indent="1"/>
    </xf>
    <xf numFmtId="170" fontId="55" fillId="0" borderId="4" xfId="0" applyNumberFormat="1" applyFont="1" applyBorder="1" applyAlignment="1">
      <alignment horizontal="left" indent="1"/>
    </xf>
    <xf numFmtId="170" fontId="55" fillId="0" borderId="13" xfId="0" applyNumberFormat="1" applyFont="1" applyBorder="1" applyAlignment="1">
      <alignment horizontal="left" indent="1"/>
    </xf>
    <xf numFmtId="170" fontId="55" fillId="0" borderId="5" xfId="0" applyNumberFormat="1" applyFont="1" applyBorder="1" applyAlignment="1">
      <alignment horizontal="left" indent="1"/>
    </xf>
    <xf numFmtId="0" fontId="13" fillId="0" borderId="0" xfId="0" applyFont="1" applyAlignment="1">
      <alignment vertical="center"/>
    </xf>
    <xf numFmtId="170" fontId="0" fillId="0" borderId="0" xfId="1" applyNumberFormat="1" applyFont="1" applyAlignment="1">
      <alignment vertical="center"/>
    </xf>
    <xf numFmtId="168" fontId="26" fillId="0" borderId="2" xfId="0" applyNumberFormat="1" applyFont="1" applyBorder="1"/>
    <xf numFmtId="168" fontId="26" fillId="0" borderId="4" xfId="0" applyNumberFormat="1" applyFont="1" applyBorder="1"/>
    <xf numFmtId="168" fontId="26" fillId="0" borderId="5" xfId="0" applyNumberFormat="1" applyFont="1" applyBorder="1"/>
    <xf numFmtId="170" fontId="29" fillId="0" borderId="4" xfId="1" applyNumberFormat="1" applyFont="1" applyFill="1" applyBorder="1" applyAlignment="1">
      <alignment vertical="center"/>
    </xf>
    <xf numFmtId="164" fontId="22" fillId="0" borderId="0" xfId="23" applyNumberFormat="1" applyFont="1" applyAlignment="1">
      <alignment vertical="center"/>
    </xf>
    <xf numFmtId="0" fontId="15" fillId="0" borderId="0" xfId="6" applyFont="1" applyBorder="1" applyAlignment="1">
      <alignment horizontal="center" vertical="center" wrapText="1"/>
    </xf>
    <xf numFmtId="0" fontId="15" fillId="0" borderId="0" xfId="6" applyFont="1" applyAlignment="1">
      <alignment vertical="center" wrapText="1"/>
    </xf>
    <xf numFmtId="0" fontId="26" fillId="0" borderId="3" xfId="6" applyFont="1" applyBorder="1" applyAlignment="1">
      <alignment vertical="center"/>
    </xf>
    <xf numFmtId="0" fontId="14" fillId="0" borderId="27" xfId="5" applyFont="1" applyFill="1" applyBorder="1" applyAlignment="1">
      <alignment horizontal="left" vertical="center" wrapText="1" indent="1"/>
    </xf>
    <xf numFmtId="3" fontId="26" fillId="0" borderId="4" xfId="23" applyNumberFormat="1" applyFont="1" applyFill="1" applyBorder="1" applyAlignment="1">
      <alignment vertical="center"/>
    </xf>
    <xf numFmtId="3" fontId="26" fillId="0" borderId="2" xfId="6" applyNumberFormat="1" applyFont="1" applyFill="1" applyBorder="1" applyAlignment="1">
      <alignment vertical="center"/>
    </xf>
    <xf numFmtId="166" fontId="26" fillId="0" borderId="2" xfId="6" applyNumberFormat="1" applyFont="1" applyBorder="1" applyAlignment="1">
      <alignment vertical="center"/>
    </xf>
    <xf numFmtId="0" fontId="14" fillId="0" borderId="3" xfId="5" applyFont="1" applyFill="1" applyBorder="1" applyAlignment="1">
      <alignment horizontal="left" vertical="center" wrapText="1" indent="1"/>
    </xf>
    <xf numFmtId="3" fontId="26" fillId="0" borderId="4" xfId="6" applyNumberFormat="1" applyFont="1" applyFill="1" applyBorder="1" applyAlignment="1">
      <alignment vertical="center"/>
    </xf>
    <xf numFmtId="166" fontId="26" fillId="0" borderId="4" xfId="6" applyNumberFormat="1" applyFont="1" applyBorder="1" applyAlignment="1">
      <alignment vertical="center"/>
    </xf>
    <xf numFmtId="164" fontId="14" fillId="0" borderId="0" xfId="6" applyNumberFormat="1" applyFont="1" applyFill="1" applyBorder="1" applyAlignment="1">
      <alignment vertical="center"/>
    </xf>
    <xf numFmtId="166" fontId="26" fillId="0" borderId="4" xfId="6" applyNumberFormat="1" applyFont="1" applyFill="1" applyBorder="1" applyAlignment="1">
      <alignment vertical="center"/>
    </xf>
    <xf numFmtId="0" fontId="15" fillId="0" borderId="0" xfId="6" applyFont="1" applyBorder="1" applyAlignment="1">
      <alignment vertical="center"/>
    </xf>
    <xf numFmtId="0" fontId="14" fillId="0" borderId="28" xfId="5" applyFont="1" applyFill="1" applyBorder="1" applyAlignment="1">
      <alignment horizontal="left" vertical="center" wrapText="1" indent="1"/>
    </xf>
    <xf numFmtId="3" fontId="26" fillId="0" borderId="5" xfId="6" applyNumberFormat="1" applyFont="1" applyFill="1" applyBorder="1" applyAlignment="1">
      <alignment vertical="center"/>
    </xf>
    <xf numFmtId="166" fontId="26" fillId="0" borderId="5" xfId="6" applyNumberFormat="1" applyFont="1" applyBorder="1" applyAlignment="1">
      <alignment vertical="center"/>
    </xf>
    <xf numFmtId="0" fontId="26" fillId="0" borderId="0" xfId="6" applyFont="1" applyAlignment="1">
      <alignment vertical="center"/>
    </xf>
    <xf numFmtId="164" fontId="14" fillId="0" borderId="0" xfId="23" applyNumberFormat="1" applyFont="1" applyAlignment="1">
      <alignment vertical="center"/>
    </xf>
    <xf numFmtId="3" fontId="14" fillId="0" borderId="0" xfId="6" applyNumberFormat="1" applyFont="1" applyBorder="1" applyAlignment="1">
      <alignment vertical="center"/>
    </xf>
    <xf numFmtId="0" fontId="26" fillId="0" borderId="3" xfId="5" applyFont="1" applyFill="1" applyBorder="1" applyAlignment="1">
      <alignment horizontal="left" vertical="center" wrapText="1" indent="1"/>
    </xf>
    <xf numFmtId="0" fontId="29" fillId="0" borderId="0" xfId="7" applyFont="1" applyFill="1" applyBorder="1" applyAlignment="1">
      <alignment vertical="center"/>
    </xf>
    <xf numFmtId="3" fontId="29" fillId="0" borderId="0" xfId="7" applyNumberFormat="1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16" fillId="0" borderId="0" xfId="0" applyNumberFormat="1" applyFont="1" applyBorder="1" applyAlignment="1">
      <alignment vertical="center"/>
    </xf>
    <xf numFmtId="41" fontId="16" fillId="0" borderId="0" xfId="0" applyNumberFormat="1" applyFont="1" applyAlignment="1">
      <alignment vertical="center"/>
    </xf>
    <xf numFmtId="0" fontId="56" fillId="0" borderId="0" xfId="6" applyFont="1" applyAlignment="1">
      <alignment vertical="center"/>
    </xf>
    <xf numFmtId="0" fontId="57" fillId="0" borderId="0" xfId="24" applyFont="1" applyAlignment="1">
      <alignment vertical="center"/>
    </xf>
    <xf numFmtId="0" fontId="16" fillId="0" borderId="0" xfId="24" applyFont="1" applyAlignment="1">
      <alignment vertical="center"/>
    </xf>
    <xf numFmtId="0" fontId="44" fillId="0" borderId="0" xfId="24" applyFont="1" applyAlignment="1">
      <alignment horizontal="right" vertical="center"/>
    </xf>
    <xf numFmtId="0" fontId="16" fillId="10" borderId="1" xfId="24" applyFont="1" applyFill="1" applyBorder="1" applyAlignment="1">
      <alignment horizontal="center" vertical="center" wrapText="1"/>
    </xf>
    <xf numFmtId="0" fontId="16" fillId="3" borderId="1" xfId="24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left" vertical="center" indent="1"/>
    </xf>
    <xf numFmtId="3" fontId="14" fillId="0" borderId="1" xfId="25" applyNumberFormat="1" applyFont="1" applyFill="1" applyBorder="1" applyAlignment="1">
      <alignment horizontal="right" vertical="center"/>
    </xf>
    <xf numFmtId="168" fontId="26" fillId="0" borderId="1" xfId="4" applyNumberFormat="1" applyFont="1" applyFill="1" applyBorder="1" applyAlignment="1">
      <alignment horizontal="right" vertical="center"/>
    </xf>
    <xf numFmtId="0" fontId="30" fillId="0" borderId="0" xfId="24" applyFont="1" applyAlignment="1">
      <alignment horizontal="left" vertical="center" indent="1"/>
    </xf>
    <xf numFmtId="3" fontId="30" fillId="0" borderId="1" xfId="18" applyNumberFormat="1" applyFont="1" applyFill="1" applyBorder="1" applyAlignment="1">
      <alignment horizontal="right" vertical="center"/>
    </xf>
    <xf numFmtId="168" fontId="30" fillId="0" borderId="1" xfId="4" applyNumberFormat="1" applyFont="1" applyFill="1" applyBorder="1" applyAlignment="1">
      <alignment vertical="center"/>
    </xf>
    <xf numFmtId="168" fontId="27" fillId="0" borderId="1" xfId="4" applyNumberFormat="1" applyFont="1" applyFill="1" applyBorder="1" applyAlignment="1">
      <alignment horizontal="right" vertical="center"/>
    </xf>
    <xf numFmtId="0" fontId="30" fillId="0" borderId="0" xfId="24" applyFont="1" applyAlignment="1">
      <alignment horizontal="right" vertical="center"/>
    </xf>
    <xf numFmtId="2" fontId="30" fillId="0" borderId="0" xfId="18" applyNumberFormat="1" applyFont="1" applyFill="1" applyBorder="1" applyAlignment="1">
      <alignment horizontal="center" vertical="center"/>
    </xf>
    <xf numFmtId="0" fontId="44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0" fontId="16" fillId="0" borderId="0" xfId="24" applyFont="1" applyAlignment="1">
      <alignment horizontal="justify" vertical="center"/>
    </xf>
    <xf numFmtId="41" fontId="16" fillId="0" borderId="0" xfId="24" applyNumberFormat="1" applyFont="1" applyAlignment="1">
      <alignment vertical="center"/>
    </xf>
    <xf numFmtId="0" fontId="26" fillId="0" borderId="0" xfId="0" applyFont="1"/>
    <xf numFmtId="0" fontId="16" fillId="0" borderId="0" xfId="24" applyFont="1" applyAlignment="1">
      <alignment vertical="center" wrapText="1"/>
    </xf>
    <xf numFmtId="0" fontId="26" fillId="0" borderId="0" xfId="0" applyFont="1" applyAlignment="1">
      <alignment wrapText="1"/>
    </xf>
    <xf numFmtId="0" fontId="16" fillId="0" borderId="0" xfId="24" applyFont="1" applyFill="1" applyAlignment="1">
      <alignment vertical="center"/>
    </xf>
    <xf numFmtId="0" fontId="30" fillId="0" borderId="0" xfId="24" applyFont="1" applyAlignment="1">
      <alignment horizontal="center" vertical="center" wrapText="1"/>
    </xf>
    <xf numFmtId="0" fontId="30" fillId="0" borderId="0" xfId="24" applyFont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10" fontId="26" fillId="0" borderId="0" xfId="4" applyNumberFormat="1" applyFont="1" applyFill="1" applyBorder="1" applyAlignment="1">
      <alignment horizontal="right" vertical="center"/>
    </xf>
    <xf numFmtId="10" fontId="27" fillId="0" borderId="0" xfId="4" applyNumberFormat="1" applyFont="1" applyFill="1" applyBorder="1" applyAlignment="1">
      <alignment horizontal="right" vertical="center"/>
    </xf>
    <xf numFmtId="0" fontId="26" fillId="3" borderId="1" xfId="2" applyFont="1" applyFill="1" applyBorder="1" applyAlignment="1">
      <alignment horizontal="center" vertical="center" wrapText="1"/>
    </xf>
    <xf numFmtId="0" fontId="26" fillId="3" borderId="7" xfId="2" applyFont="1" applyFill="1" applyBorder="1" applyAlignment="1">
      <alignment horizontal="center" vertical="center" wrapText="1"/>
    </xf>
    <xf numFmtId="0" fontId="26" fillId="0" borderId="2" xfId="2" applyFont="1" applyFill="1" applyBorder="1" applyAlignment="1">
      <alignment horizontal="center" vertical="center"/>
    </xf>
    <xf numFmtId="170" fontId="26" fillId="0" borderId="2" xfId="2" applyNumberFormat="1" applyFont="1" applyFill="1" applyBorder="1" applyAlignment="1">
      <alignment horizontal="center" vertical="center"/>
    </xf>
    <xf numFmtId="170" fontId="26" fillId="0" borderId="2" xfId="10" applyNumberFormat="1" applyFont="1" applyFill="1" applyBorder="1" applyAlignment="1">
      <alignment vertical="center"/>
    </xf>
    <xf numFmtId="168" fontId="26" fillId="0" borderId="2" xfId="4" applyNumberFormat="1" applyFont="1" applyFill="1" applyBorder="1" applyAlignment="1">
      <alignment horizontal="right" vertical="center"/>
    </xf>
    <xf numFmtId="167" fontId="27" fillId="0" borderId="2" xfId="10" quotePrefix="1" applyNumberFormat="1" applyFont="1" applyFill="1" applyBorder="1" applyAlignment="1">
      <alignment horizontal="right" vertical="center"/>
    </xf>
    <xf numFmtId="0" fontId="26" fillId="0" borderId="4" xfId="2" applyFont="1" applyFill="1" applyBorder="1" applyAlignment="1">
      <alignment horizontal="center" vertical="center"/>
    </xf>
    <xf numFmtId="170" fontId="26" fillId="0" borderId="4" xfId="2" applyNumberFormat="1" applyFont="1" applyFill="1" applyBorder="1" applyAlignment="1">
      <alignment horizontal="center" vertical="center"/>
    </xf>
    <xf numFmtId="170" fontId="26" fillId="0" borderId="4" xfId="10" applyNumberFormat="1" applyFont="1" applyFill="1" applyBorder="1" applyAlignment="1">
      <alignment vertical="center"/>
    </xf>
    <xf numFmtId="168" fontId="26" fillId="0" borderId="4" xfId="4" applyNumberFormat="1" applyFont="1" applyFill="1" applyBorder="1" applyAlignment="1">
      <alignment horizontal="right" vertical="center"/>
    </xf>
    <xf numFmtId="170" fontId="26" fillId="0" borderId="4" xfId="10" applyNumberFormat="1" applyFont="1" applyFill="1" applyBorder="1" applyAlignment="1">
      <alignment horizontal="center" vertical="center"/>
    </xf>
    <xf numFmtId="0" fontId="26" fillId="0" borderId="5" xfId="2" applyFont="1" applyFill="1" applyBorder="1" applyAlignment="1">
      <alignment horizontal="center" vertical="center"/>
    </xf>
    <xf numFmtId="170" fontId="26" fillId="0" borderId="5" xfId="2" applyNumberFormat="1" applyFont="1" applyFill="1" applyBorder="1" applyAlignment="1">
      <alignment horizontal="center" vertical="center"/>
    </xf>
    <xf numFmtId="170" fontId="26" fillId="0" borderId="5" xfId="10" applyNumberFormat="1" applyFont="1" applyFill="1" applyBorder="1" applyAlignment="1">
      <alignment vertical="center"/>
    </xf>
    <xf numFmtId="168" fontId="26" fillId="0" borderId="5" xfId="4" applyNumberFormat="1" applyFont="1" applyFill="1" applyBorder="1" applyAlignment="1">
      <alignment horizontal="right" vertical="center"/>
    </xf>
    <xf numFmtId="3" fontId="15" fillId="0" borderId="1" xfId="25" applyNumberFormat="1" applyFont="1" applyFill="1" applyBorder="1" applyAlignment="1">
      <alignment horizontal="right" vertical="center"/>
    </xf>
    <xf numFmtId="0" fontId="16" fillId="0" borderId="0" xfId="6" applyFont="1" applyFill="1" applyBorder="1"/>
    <xf numFmtId="3" fontId="26" fillId="0" borderId="1" xfId="6" applyNumberFormat="1" applyFont="1" applyFill="1" applyBorder="1" applyAlignment="1">
      <alignment horizontal="center" vertical="center" wrapText="1"/>
    </xf>
    <xf numFmtId="3" fontId="16" fillId="0" borderId="2" xfId="6" applyNumberFormat="1" applyFont="1" applyFill="1" applyBorder="1"/>
    <xf numFmtId="168" fontId="16" fillId="0" borderId="2" xfId="4" applyNumberFormat="1" applyFont="1" applyFill="1" applyBorder="1"/>
    <xf numFmtId="3" fontId="16" fillId="0" borderId="4" xfId="6" applyNumberFormat="1" applyFont="1" applyFill="1" applyBorder="1"/>
    <xf numFmtId="168" fontId="16" fillId="0" borderId="4" xfId="4" applyNumberFormat="1" applyFont="1" applyFill="1" applyBorder="1"/>
    <xf numFmtId="3" fontId="30" fillId="0" borderId="1" xfId="6" applyNumberFormat="1" applyFont="1" applyFill="1" applyBorder="1"/>
    <xf numFmtId="168" fontId="30" fillId="0" borderId="1" xfId="4" applyNumberFormat="1" applyFont="1" applyFill="1" applyBorder="1"/>
    <xf numFmtId="3" fontId="16" fillId="0" borderId="0" xfId="6" applyNumberFormat="1" applyFont="1" applyFill="1" applyBorder="1"/>
    <xf numFmtId="3" fontId="54" fillId="0" borderId="0" xfId="6" applyNumberFormat="1" applyFont="1" applyFill="1" applyBorder="1"/>
    <xf numFmtId="0" fontId="16" fillId="0" borderId="0" xfId="6" applyFont="1" applyFill="1" applyAlignment="1"/>
    <xf numFmtId="0" fontId="16" fillId="0" borderId="0" xfId="6" applyFont="1" applyAlignment="1"/>
    <xf numFmtId="0" fontId="23" fillId="0" borderId="0" xfId="8" applyFont="1" applyAlignment="1">
      <alignment horizontal="right"/>
    </xf>
    <xf numFmtId="0" fontId="44" fillId="0" borderId="0" xfId="8" applyFont="1" applyAlignment="1">
      <alignment horizontal="right"/>
    </xf>
    <xf numFmtId="0" fontId="44" fillId="0" borderId="0" xfId="6" applyFont="1" applyAlignment="1">
      <alignment horizontal="center" wrapText="1"/>
    </xf>
    <xf numFmtId="0" fontId="16" fillId="0" borderId="0" xfId="6" applyFont="1" applyFill="1" applyAlignment="1">
      <alignment vertical="center"/>
    </xf>
    <xf numFmtId="0" fontId="16" fillId="0" borderId="0" xfId="6" applyFont="1" applyAlignment="1">
      <alignment vertical="center"/>
    </xf>
    <xf numFmtId="0" fontId="30" fillId="10" borderId="1" xfId="6" applyFont="1" applyFill="1" applyBorder="1" applyAlignment="1">
      <alignment horizontal="center" vertical="center"/>
    </xf>
    <xf numFmtId="3" fontId="16" fillId="0" borderId="0" xfId="6" applyNumberFormat="1" applyFont="1" applyAlignment="1"/>
    <xf numFmtId="0" fontId="16" fillId="0" borderId="2" xfId="6" applyFont="1" applyFill="1" applyBorder="1" applyAlignment="1">
      <alignment horizontal="left" indent="1"/>
    </xf>
    <xf numFmtId="9" fontId="16" fillId="0" borderId="0" xfId="27" applyFont="1" applyAlignment="1"/>
    <xf numFmtId="0" fontId="16" fillId="0" borderId="4" xfId="6" applyFont="1" applyFill="1" applyBorder="1" applyAlignment="1">
      <alignment horizontal="left" indent="1"/>
    </xf>
    <xf numFmtId="0" fontId="54" fillId="0" borderId="0" xfId="6" applyFont="1" applyAlignment="1"/>
    <xf numFmtId="0" fontId="16" fillId="0" borderId="5" xfId="6" applyFont="1" applyFill="1" applyBorder="1" applyAlignment="1">
      <alignment horizontal="left" indent="1"/>
    </xf>
    <xf numFmtId="3" fontId="16" fillId="0" borderId="0" xfId="6" applyNumberFormat="1" applyFont="1" applyFill="1" applyAlignment="1"/>
    <xf numFmtId="0" fontId="16" fillId="0" borderId="0" xfId="6" applyFont="1" applyAlignment="1">
      <alignment wrapText="1"/>
    </xf>
    <xf numFmtId="0" fontId="30" fillId="0" borderId="0" xfId="6" applyFont="1" applyAlignment="1">
      <alignment wrapText="1"/>
    </xf>
    <xf numFmtId="3" fontId="30" fillId="0" borderId="0" xfId="18" applyNumberFormat="1" applyFont="1" applyFill="1" applyBorder="1" applyAlignment="1">
      <alignment horizontal="right" vertical="center"/>
    </xf>
    <xf numFmtId="168" fontId="30" fillId="0" borderId="0" xfId="4" applyNumberFormat="1" applyFont="1" applyFill="1" applyBorder="1" applyAlignment="1">
      <alignment vertical="center"/>
    </xf>
    <xf numFmtId="168" fontId="27" fillId="0" borderId="0" xfId="4" applyNumberFormat="1" applyFont="1" applyFill="1" applyBorder="1" applyAlignment="1">
      <alignment horizontal="right" vertical="center"/>
    </xf>
    <xf numFmtId="0" fontId="16" fillId="0" borderId="0" xfId="6" applyFont="1" applyFill="1" applyBorder="1" applyAlignment="1">
      <alignment horizontal="left" indent="1"/>
    </xf>
    <xf numFmtId="3" fontId="16" fillId="0" borderId="0" xfId="6" applyNumberFormat="1" applyFont="1" applyFill="1" applyBorder="1" applyAlignment="1"/>
    <xf numFmtId="0" fontId="16" fillId="0" borderId="0" xfId="6" applyFont="1" applyFill="1" applyBorder="1" applyAlignment="1"/>
    <xf numFmtId="0" fontId="16" fillId="0" borderId="0" xfId="6" applyFont="1" applyBorder="1" applyAlignment="1"/>
    <xf numFmtId="9" fontId="16" fillId="0" borderId="0" xfId="27" applyFont="1" applyBorder="1" applyAlignment="1"/>
    <xf numFmtId="168" fontId="26" fillId="0" borderId="4" xfId="0" applyNumberFormat="1" applyFont="1" applyFill="1" applyBorder="1" applyAlignment="1">
      <alignment vertical="center"/>
    </xf>
    <xf numFmtId="3" fontId="26" fillId="0" borderId="4" xfId="0" applyNumberFormat="1" applyFont="1" applyBorder="1" applyAlignment="1">
      <alignment horizontal="right" vertical="center"/>
    </xf>
    <xf numFmtId="3" fontId="26" fillId="0" borderId="5" xfId="0" applyNumberFormat="1" applyFont="1" applyBorder="1" applyAlignment="1">
      <alignment horizontal="right" vertical="center"/>
    </xf>
    <xf numFmtId="0" fontId="14" fillId="0" borderId="0" xfId="0" applyFont="1" applyAlignment="1">
      <alignment horizontal="justify" wrapText="1"/>
    </xf>
    <xf numFmtId="9" fontId="36" fillId="0" borderId="4" xfId="4" applyNumberFormat="1" applyFont="1" applyBorder="1" applyAlignment="1">
      <alignment vertical="center"/>
    </xf>
    <xf numFmtId="0" fontId="14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59" fillId="14" borderId="2" xfId="17" applyFont="1" applyFill="1" applyBorder="1" applyAlignment="1">
      <alignment horizontal="left" indent="1"/>
    </xf>
    <xf numFmtId="41" fontId="59" fillId="14" borderId="2" xfId="18" applyFont="1" applyFill="1" applyBorder="1" applyAlignment="1">
      <alignment horizontal="right"/>
    </xf>
    <xf numFmtId="168" fontId="59" fillId="14" borderId="5" xfId="17" applyNumberFormat="1" applyFont="1" applyFill="1" applyBorder="1" applyAlignment="1">
      <alignment horizontal="right" vertical="center"/>
    </xf>
    <xf numFmtId="170" fontId="16" fillId="0" borderId="4" xfId="32" applyNumberFormat="1" applyFont="1" applyFill="1" applyBorder="1" applyAlignment="1">
      <alignment horizontal="right"/>
    </xf>
    <xf numFmtId="170" fontId="16" fillId="0" borderId="3" xfId="32" applyNumberFormat="1" applyFont="1" applyFill="1" applyBorder="1" applyAlignment="1">
      <alignment horizontal="right"/>
    </xf>
    <xf numFmtId="170" fontId="16" fillId="0" borderId="5" xfId="32" applyNumberFormat="1" applyFont="1" applyFill="1" applyBorder="1" applyAlignment="1">
      <alignment horizontal="right"/>
    </xf>
    <xf numFmtId="0" fontId="60" fillId="14" borderId="1" xfId="0" applyFont="1" applyFill="1" applyBorder="1" applyAlignment="1">
      <alignment horizontal="center" vertical="center" wrapText="1"/>
    </xf>
    <xf numFmtId="170" fontId="60" fillId="14" borderId="1" xfId="1" applyNumberFormat="1" applyFont="1" applyFill="1" applyBorder="1" applyAlignment="1">
      <alignment horizontal="center" vertical="center" wrapText="1"/>
    </xf>
    <xf numFmtId="0" fontId="61" fillId="9" borderId="1" xfId="0" applyFont="1" applyFill="1" applyBorder="1" applyAlignment="1">
      <alignment horizontal="center" vertical="center" wrapText="1"/>
    </xf>
    <xf numFmtId="170" fontId="61" fillId="9" borderId="1" xfId="1" applyNumberFormat="1" applyFont="1" applyFill="1" applyBorder="1" applyAlignment="1">
      <alignment horizontal="center" vertical="center" wrapText="1"/>
    </xf>
    <xf numFmtId="0" fontId="26" fillId="0" borderId="26" xfId="31" applyFont="1" applyBorder="1" applyAlignment="1">
      <alignment horizontal="left" indent="1"/>
    </xf>
    <xf numFmtId="0" fontId="48" fillId="0" borderId="0" xfId="0" applyFont="1" applyAlignment="1">
      <alignment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18" fillId="15" borderId="1" xfId="6" applyFont="1" applyFill="1" applyBorder="1" applyAlignment="1">
      <alignment horizontal="center" vertical="center"/>
    </xf>
    <xf numFmtId="0" fontId="30" fillId="16" borderId="4" xfId="17" applyFont="1" applyFill="1" applyBorder="1" applyAlignment="1">
      <alignment horizontal="left" indent="1"/>
    </xf>
    <xf numFmtId="41" fontId="30" fillId="16" borderId="2" xfId="18" applyFont="1" applyFill="1" applyBorder="1" applyAlignment="1">
      <alignment horizontal="right"/>
    </xf>
    <xf numFmtId="168" fontId="30" fillId="16" borderId="5" xfId="17" applyNumberFormat="1" applyFont="1" applyFill="1" applyBorder="1" applyAlignment="1">
      <alignment horizontal="right"/>
    </xf>
    <xf numFmtId="0" fontId="30" fillId="16" borderId="1" xfId="32" applyNumberFormat="1" applyFont="1" applyFill="1" applyBorder="1" applyAlignment="1">
      <alignment horizontal="center" vertical="center" wrapText="1"/>
    </xf>
    <xf numFmtId="41" fontId="30" fillId="16" borderId="1" xfId="18" applyFont="1" applyFill="1" applyBorder="1" applyAlignment="1">
      <alignment horizontal="right"/>
    </xf>
    <xf numFmtId="0" fontId="30" fillId="16" borderId="1" xfId="17" applyFont="1" applyFill="1" applyBorder="1" applyAlignment="1">
      <alignment horizontal="left" indent="1"/>
    </xf>
    <xf numFmtId="168" fontId="30" fillId="16" borderId="1" xfId="17" applyNumberFormat="1" applyFont="1" applyFill="1" applyBorder="1" applyAlignment="1">
      <alignment horizontal="right"/>
    </xf>
    <xf numFmtId="173" fontId="30" fillId="16" borderId="1" xfId="18" applyNumberFormat="1" applyFont="1" applyFill="1" applyBorder="1" applyAlignment="1">
      <alignment horizontal="right"/>
    </xf>
    <xf numFmtId="0" fontId="16" fillId="16" borderId="1" xfId="32" applyNumberFormat="1" applyFont="1" applyFill="1" applyBorder="1" applyAlignment="1">
      <alignment horizontal="center" vertical="center" wrapText="1"/>
    </xf>
    <xf numFmtId="41" fontId="16" fillId="16" borderId="1" xfId="18" applyFont="1" applyFill="1" applyBorder="1" applyAlignment="1">
      <alignment horizontal="right"/>
    </xf>
    <xf numFmtId="3" fontId="29" fillId="0" borderId="4" xfId="33" applyNumberFormat="1" applyFont="1" applyFill="1" applyBorder="1" applyAlignment="1">
      <alignment vertical="center"/>
    </xf>
    <xf numFmtId="3" fontId="36" fillId="0" borderId="4" xfId="33" applyNumberFormat="1" applyFont="1" applyBorder="1" applyAlignment="1">
      <alignment vertical="center"/>
    </xf>
    <xf numFmtId="173" fontId="16" fillId="16" borderId="1" xfId="18" applyNumberFormat="1" applyFont="1" applyFill="1" applyBorder="1" applyAlignment="1">
      <alignment horizontal="right"/>
    </xf>
    <xf numFmtId="0" fontId="20" fillId="0" borderId="0" xfId="0" applyFont="1" applyAlignment="1">
      <alignment wrapText="1"/>
    </xf>
    <xf numFmtId="0" fontId="30" fillId="17" borderId="1" xfId="14" applyFont="1" applyFill="1" applyBorder="1" applyAlignment="1">
      <alignment horizontal="center" vertical="center"/>
    </xf>
    <xf numFmtId="3" fontId="27" fillId="18" borderId="1" xfId="14" applyNumberFormat="1" applyFont="1" applyFill="1" applyBorder="1" applyAlignment="1">
      <alignment horizontal="right" vertical="center"/>
    </xf>
    <xf numFmtId="3" fontId="27" fillId="18" borderId="7" xfId="14" applyNumberFormat="1" applyFont="1" applyFill="1" applyBorder="1" applyAlignment="1">
      <alignment horizontal="right" vertical="center"/>
    </xf>
    <xf numFmtId="3" fontId="27" fillId="17" borderId="1" xfId="14" applyNumberFormat="1" applyFont="1" applyFill="1" applyBorder="1" applyAlignment="1">
      <alignment horizontal="right" vertical="center"/>
    </xf>
    <xf numFmtId="0" fontId="27" fillId="17" borderId="1" xfId="14" applyFont="1" applyFill="1" applyBorder="1" applyAlignment="1">
      <alignment horizontal="left" vertical="center" indent="1"/>
    </xf>
    <xf numFmtId="0" fontId="16" fillId="18" borderId="1" xfId="14" applyFont="1" applyFill="1" applyBorder="1" applyAlignment="1">
      <alignment horizontal="center" vertical="center"/>
    </xf>
    <xf numFmtId="0" fontId="30" fillId="17" borderId="1" xfId="17" applyFont="1" applyFill="1" applyBorder="1" applyAlignment="1">
      <alignment horizontal="left" vertical="center" wrapText="1" indent="1"/>
    </xf>
    <xf numFmtId="3" fontId="37" fillId="19" borderId="1" xfId="14" applyNumberFormat="1" applyFont="1" applyFill="1" applyBorder="1" applyAlignment="1">
      <alignment horizontal="right" vertical="center"/>
    </xf>
    <xf numFmtId="0" fontId="26" fillId="21" borderId="1" xfId="14" applyFont="1" applyFill="1" applyBorder="1" applyAlignment="1">
      <alignment horizontal="center" vertical="center"/>
    </xf>
    <xf numFmtId="166" fontId="37" fillId="21" borderId="1" xfId="14" applyNumberFormat="1" applyFont="1" applyFill="1" applyBorder="1" applyAlignment="1">
      <alignment horizontal="right" vertical="center"/>
    </xf>
    <xf numFmtId="0" fontId="30" fillId="20" borderId="1" xfId="6" applyFont="1" applyFill="1" applyBorder="1" applyAlignment="1">
      <alignment horizontal="left" vertical="center" indent="1"/>
    </xf>
    <xf numFmtId="169" fontId="30" fillId="20" borderId="1" xfId="1" applyNumberFormat="1" applyFont="1" applyFill="1" applyBorder="1" applyAlignment="1">
      <alignment horizontal="left" vertical="center" indent="1"/>
    </xf>
    <xf numFmtId="0" fontId="26" fillId="16" borderId="1" xfId="14" applyFont="1" applyFill="1" applyBorder="1" applyAlignment="1">
      <alignment horizontal="center" vertical="center"/>
    </xf>
    <xf numFmtId="3" fontId="37" fillId="16" borderId="1" xfId="14" applyNumberFormat="1" applyFont="1" applyFill="1" applyBorder="1" applyAlignment="1">
      <alignment horizontal="right" vertical="center"/>
    </xf>
    <xf numFmtId="0" fontId="37" fillId="19" borderId="1" xfId="14" applyFont="1" applyFill="1" applyBorder="1" applyAlignment="1">
      <alignment horizontal="left" vertical="center" indent="1"/>
    </xf>
    <xf numFmtId="0" fontId="59" fillId="17" borderId="1" xfId="0" applyFont="1" applyFill="1" applyBorder="1" applyAlignment="1">
      <alignment horizontal="center" vertical="center" wrapText="1"/>
    </xf>
    <xf numFmtId="0" fontId="66" fillId="0" borderId="0" xfId="7" applyFont="1" applyFill="1" applyAlignment="1">
      <alignment vertical="center"/>
    </xf>
    <xf numFmtId="0" fontId="57" fillId="0" borderId="0" xfId="17" applyFont="1" applyFill="1" applyBorder="1" applyAlignment="1">
      <alignment horizontal="left" indent="1"/>
    </xf>
    <xf numFmtId="41" fontId="54" fillId="0" borderId="0" xfId="18" applyFont="1" applyFill="1" applyBorder="1" applyAlignment="1">
      <alignment horizontal="right"/>
    </xf>
    <xf numFmtId="41" fontId="57" fillId="0" borderId="0" xfId="18" applyFont="1" applyFill="1" applyBorder="1" applyAlignment="1">
      <alignment horizontal="right"/>
    </xf>
    <xf numFmtId="173" fontId="54" fillId="0" borderId="0" xfId="18" applyNumberFormat="1" applyFont="1" applyFill="1" applyBorder="1" applyAlignment="1">
      <alignment horizontal="right"/>
    </xf>
    <xf numFmtId="173" fontId="57" fillId="0" borderId="0" xfId="18" applyNumberFormat="1" applyFont="1" applyFill="1" applyBorder="1" applyAlignment="1">
      <alignment horizontal="right"/>
    </xf>
    <xf numFmtId="3" fontId="16" fillId="0" borderId="2" xfId="6" applyNumberFormat="1" applyFont="1" applyFill="1" applyBorder="1" applyAlignment="1">
      <alignment horizontal="left" indent="1"/>
    </xf>
    <xf numFmtId="3" fontId="16" fillId="0" borderId="4" xfId="6" applyNumberFormat="1" applyFont="1" applyFill="1" applyBorder="1" applyAlignment="1">
      <alignment horizontal="left" indent="1"/>
    </xf>
    <xf numFmtId="3" fontId="16" fillId="0" borderId="5" xfId="6" applyNumberFormat="1" applyFont="1" applyFill="1" applyBorder="1" applyAlignment="1">
      <alignment horizontal="left" indent="1"/>
    </xf>
    <xf numFmtId="0" fontId="26" fillId="16" borderId="1" xfId="0" applyFont="1" applyFill="1" applyBorder="1" applyAlignment="1">
      <alignment horizontal="center" vertical="center" wrapText="1"/>
    </xf>
    <xf numFmtId="164" fontId="14" fillId="16" borderId="1" xfId="1" applyNumberFormat="1" applyFont="1" applyFill="1" applyBorder="1" applyAlignment="1">
      <alignment horizontal="center" vertical="center"/>
    </xf>
    <xf numFmtId="0" fontId="48" fillId="0" borderId="0" xfId="14" applyFont="1" applyBorder="1" applyAlignment="1">
      <alignment vertical="center"/>
    </xf>
    <xf numFmtId="0" fontId="26" fillId="0" borderId="0" xfId="14" applyFont="1" applyFill="1" applyAlignment="1">
      <alignment vertical="center"/>
    </xf>
    <xf numFmtId="0" fontId="27" fillId="0" borderId="0" xfId="14" applyFont="1" applyFill="1" applyBorder="1" applyAlignment="1">
      <alignment horizontal="left" vertical="center" indent="1"/>
    </xf>
    <xf numFmtId="3" fontId="27" fillId="0" borderId="0" xfId="14" applyNumberFormat="1" applyFont="1" applyFill="1" applyBorder="1" applyAlignment="1">
      <alignment horizontal="right" vertical="center"/>
    </xf>
    <xf numFmtId="0" fontId="36" fillId="0" borderId="0" xfId="7" applyFont="1" applyFill="1" applyAlignment="1">
      <alignment vertical="center"/>
    </xf>
    <xf numFmtId="0" fontId="37" fillId="0" borderId="0" xfId="14" applyFont="1" applyFill="1" applyBorder="1" applyAlignment="1">
      <alignment horizontal="left" vertical="center" indent="1"/>
    </xf>
    <xf numFmtId="3" fontId="37" fillId="0" borderId="0" xfId="14" applyNumberFormat="1" applyFont="1" applyFill="1" applyBorder="1" applyAlignment="1">
      <alignment horizontal="right" vertical="center"/>
    </xf>
    <xf numFmtId="0" fontId="30" fillId="0" borderId="0" xfId="6" applyFont="1" applyFill="1" applyBorder="1" applyAlignment="1">
      <alignment horizontal="left" vertical="center" indent="1"/>
    </xf>
    <xf numFmtId="166" fontId="37" fillId="0" borderId="0" xfId="14" applyNumberFormat="1" applyFont="1" applyFill="1" applyBorder="1" applyAlignment="1">
      <alignment horizontal="right" vertical="center"/>
    </xf>
    <xf numFmtId="169" fontId="30" fillId="0" borderId="0" xfId="1" applyNumberFormat="1" applyFont="1" applyFill="1" applyBorder="1" applyAlignment="1">
      <alignment horizontal="left" vertical="center" indent="1"/>
    </xf>
    <xf numFmtId="0" fontId="30" fillId="19" borderId="1" xfId="6" applyFont="1" applyFill="1" applyBorder="1" applyAlignment="1">
      <alignment horizontal="left" vertical="center" indent="1"/>
    </xf>
    <xf numFmtId="3" fontId="16" fillId="0" borderId="0" xfId="6" applyNumberFormat="1" applyFont="1" applyAlignment="1">
      <alignment vertical="center" wrapText="1"/>
    </xf>
    <xf numFmtId="0" fontId="18" fillId="15" borderId="1" xfId="6" applyFont="1" applyFill="1" applyBorder="1" applyAlignment="1">
      <alignment horizontal="center" vertical="center" wrapText="1"/>
    </xf>
    <xf numFmtId="0" fontId="29" fillId="16" borderId="1" xfId="11" applyFont="1" applyFill="1" applyBorder="1" applyAlignment="1">
      <alignment horizontal="center" vertical="center"/>
    </xf>
    <xf numFmtId="0" fontId="29" fillId="16" borderId="1" xfId="11" applyFont="1" applyFill="1" applyBorder="1" applyAlignment="1">
      <alignment horizontal="center" vertical="center" wrapText="1"/>
    </xf>
    <xf numFmtId="49" fontId="34" fillId="16" borderId="1" xfId="11" applyNumberFormat="1" applyFont="1" applyFill="1" applyBorder="1" applyAlignment="1">
      <alignment horizontal="left" vertical="center" indent="1"/>
    </xf>
    <xf numFmtId="3" fontId="34" fillId="16" borderId="1" xfId="11" applyNumberFormat="1" applyFont="1" applyFill="1" applyBorder="1" applyAlignment="1">
      <alignment horizontal="right" vertical="center"/>
    </xf>
    <xf numFmtId="0" fontId="44" fillId="0" borderId="0" xfId="17" applyFont="1" applyFill="1" applyAlignment="1">
      <alignment vertical="center"/>
    </xf>
    <xf numFmtId="0" fontId="44" fillId="0" borderId="0" xfId="17" applyFont="1" applyFill="1" applyAlignment="1">
      <alignment horizontal="right" vertical="center"/>
    </xf>
    <xf numFmtId="0" fontId="68" fillId="14" borderId="5" xfId="17" applyFont="1" applyFill="1" applyBorder="1" applyAlignment="1">
      <alignment horizontal="left" vertical="center" indent="2"/>
    </xf>
    <xf numFmtId="0" fontId="67" fillId="16" borderId="5" xfId="17" applyFont="1" applyFill="1" applyBorder="1" applyAlignment="1">
      <alignment horizontal="left" indent="2"/>
    </xf>
    <xf numFmtId="3" fontId="30" fillId="16" borderId="1" xfId="18" applyNumberFormat="1" applyFont="1" applyFill="1" applyBorder="1" applyAlignment="1">
      <alignment horizontal="right"/>
    </xf>
    <xf numFmtId="3" fontId="18" fillId="15" borderId="1" xfId="6" applyNumberFormat="1" applyFont="1" applyFill="1" applyBorder="1" applyAlignment="1">
      <alignment horizontal="center" vertical="center" wrapText="1"/>
    </xf>
    <xf numFmtId="173" fontId="30" fillId="16" borderId="2" xfId="18" applyNumberFormat="1" applyFont="1" applyFill="1" applyBorder="1" applyAlignment="1">
      <alignment horizontal="right"/>
    </xf>
    <xf numFmtId="0" fontId="30" fillId="16" borderId="2" xfId="17" applyFont="1" applyFill="1" applyBorder="1" applyAlignment="1">
      <alignment horizontal="left" indent="1"/>
    </xf>
    <xf numFmtId="174" fontId="16" fillId="0" borderId="0" xfId="0" applyNumberFormat="1" applyFont="1" applyAlignment="1">
      <alignment vertical="center"/>
    </xf>
    <xf numFmtId="0" fontId="44" fillId="0" borderId="0" xfId="17" applyFont="1" applyFill="1" applyAlignment="1">
      <alignment horizontal="right" vertical="center"/>
    </xf>
    <xf numFmtId="3" fontId="16" fillId="0" borderId="4" xfId="32" applyNumberFormat="1" applyFont="1" applyFill="1" applyBorder="1" applyAlignment="1">
      <alignment horizontal="right"/>
    </xf>
    <xf numFmtId="3" fontId="30" fillId="16" borderId="2" xfId="18" applyNumberFormat="1" applyFont="1" applyFill="1" applyBorder="1" applyAlignment="1">
      <alignment horizontal="right"/>
    </xf>
    <xf numFmtId="175" fontId="59" fillId="14" borderId="2" xfId="18" applyNumberFormat="1" applyFont="1" applyFill="1" applyBorder="1" applyAlignment="1">
      <alignment horizontal="right"/>
    </xf>
    <xf numFmtId="171" fontId="16" fillId="0" borderId="4" xfId="32" applyNumberFormat="1" applyFont="1" applyFill="1" applyBorder="1" applyAlignment="1">
      <alignment horizontal="right"/>
    </xf>
    <xf numFmtId="3" fontId="16" fillId="0" borderId="3" xfId="32" applyNumberFormat="1" applyFont="1" applyFill="1" applyBorder="1" applyAlignment="1">
      <alignment horizontal="right"/>
    </xf>
    <xf numFmtId="175" fontId="16" fillId="0" borderId="0" xfId="0" applyNumberFormat="1" applyFont="1" applyAlignment="1">
      <alignment vertical="center"/>
    </xf>
    <xf numFmtId="0" fontId="44" fillId="0" borderId="0" xfId="24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left" vertical="center" indent="1"/>
    </xf>
    <xf numFmtId="3" fontId="14" fillId="16" borderId="1" xfId="21" applyNumberFormat="1" applyFont="1" applyFill="1" applyBorder="1" applyAlignment="1">
      <alignment horizontal="center" vertical="center" wrapText="1"/>
    </xf>
    <xf numFmtId="170" fontId="55" fillId="0" borderId="0" xfId="0" applyNumberFormat="1" applyFont="1" applyBorder="1" applyAlignment="1">
      <alignment horizontal="left" indent="1"/>
    </xf>
    <xf numFmtId="3" fontId="55" fillId="0" borderId="0" xfId="0" applyNumberFormat="1" applyFont="1" applyBorder="1"/>
    <xf numFmtId="0" fontId="33" fillId="0" borderId="0" xfId="0" applyFont="1" applyFill="1" applyBorder="1" applyAlignment="1">
      <alignment vertical="center"/>
    </xf>
    <xf numFmtId="0" fontId="23" fillId="0" borderId="0" xfId="0" applyFont="1" applyAlignment="1">
      <alignment horizontal="center" vertical="top" wrapText="1" readingOrder="1"/>
    </xf>
    <xf numFmtId="0" fontId="22" fillId="0" borderId="0" xfId="0" applyFont="1" applyBorder="1" applyAlignment="1">
      <alignment horizontal="center"/>
    </xf>
    <xf numFmtId="0" fontId="15" fillId="3" borderId="7" xfId="0" applyFont="1" applyFill="1" applyBorder="1" applyAlignment="1">
      <alignment horizontal="center" vertical="top" wrapText="1" readingOrder="1"/>
    </xf>
    <xf numFmtId="0" fontId="16" fillId="3" borderId="6" xfId="0" applyFont="1" applyFill="1" applyBorder="1"/>
    <xf numFmtId="0" fontId="18" fillId="2" borderId="2" xfId="0" applyFont="1" applyFill="1" applyBorder="1" applyAlignment="1">
      <alignment horizontal="center" vertical="center"/>
    </xf>
    <xf numFmtId="0" fontId="16" fillId="0" borderId="5" xfId="0" applyFont="1" applyBorder="1"/>
    <xf numFmtId="0" fontId="15" fillId="3" borderId="6" xfId="0" applyFont="1" applyFill="1" applyBorder="1" applyAlignment="1">
      <alignment horizontal="center" vertical="top" wrapText="1" readingOrder="1"/>
    </xf>
    <xf numFmtId="0" fontId="23" fillId="0" borderId="0" xfId="6" applyFont="1" applyAlignment="1">
      <alignment horizontal="center" vertical="top" wrapText="1" readingOrder="1"/>
    </xf>
    <xf numFmtId="0" fontId="22" fillId="0" borderId="0" xfId="6" applyFont="1" applyBorder="1" applyAlignment="1">
      <alignment horizontal="center"/>
    </xf>
    <xf numFmtId="0" fontId="18" fillId="2" borderId="1" xfId="6" applyFont="1" applyFill="1" applyBorder="1" applyAlignment="1">
      <alignment horizontal="center" vertical="center"/>
    </xf>
    <xf numFmtId="0" fontId="18" fillId="2" borderId="2" xfId="6" applyFont="1" applyFill="1" applyBorder="1" applyAlignment="1">
      <alignment horizontal="center" vertical="center"/>
    </xf>
    <xf numFmtId="0" fontId="15" fillId="3" borderId="1" xfId="6" applyFont="1" applyFill="1" applyBorder="1" applyAlignment="1">
      <alignment horizontal="center" vertical="top" wrapText="1" readingOrder="1"/>
    </xf>
    <xf numFmtId="0" fontId="15" fillId="3" borderId="7" xfId="6" applyFont="1" applyFill="1" applyBorder="1" applyAlignment="1">
      <alignment horizontal="center" vertical="top" wrapText="1" readingOrder="1"/>
    </xf>
    <xf numFmtId="0" fontId="15" fillId="3" borderId="6" xfId="6" applyFont="1" applyFill="1" applyBorder="1" applyAlignment="1">
      <alignment horizontal="center" vertical="top" wrapText="1" readingOrder="1"/>
    </xf>
    <xf numFmtId="0" fontId="18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top" wrapText="1" readingOrder="1"/>
    </xf>
    <xf numFmtId="0" fontId="28" fillId="0" borderId="0" xfId="0" applyFont="1" applyAlignment="1">
      <alignment horizontal="center" vertical="center" wrapText="1" readingOrder="1"/>
    </xf>
    <xf numFmtId="0" fontId="18" fillId="2" borderId="8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23" fillId="0" borderId="0" xfId="8" applyFont="1" applyFill="1" applyAlignment="1">
      <alignment horizontal="center"/>
    </xf>
    <xf numFmtId="0" fontId="18" fillId="5" borderId="3" xfId="8" applyFont="1" applyFill="1" applyBorder="1" applyAlignment="1">
      <alignment horizontal="center" vertical="center"/>
    </xf>
    <xf numFmtId="0" fontId="14" fillId="0" borderId="8" xfId="8" applyFont="1" applyFill="1" applyBorder="1" applyAlignment="1">
      <alignment horizontal="center" vertical="center" wrapText="1"/>
    </xf>
    <xf numFmtId="0" fontId="14" fillId="0" borderId="26" xfId="8" applyFont="1" applyFill="1" applyBorder="1" applyAlignment="1">
      <alignment horizontal="center" vertical="center" wrapText="1"/>
    </xf>
    <xf numFmtId="0" fontId="14" fillId="0" borderId="7" xfId="8" applyFont="1" applyFill="1" applyBorder="1" applyAlignment="1">
      <alignment horizontal="center" vertical="center" wrapText="1"/>
    </xf>
    <xf numFmtId="0" fontId="14" fillId="0" borderId="6" xfId="8" applyFont="1" applyFill="1" applyBorder="1" applyAlignment="1">
      <alignment horizontal="center" vertical="center" wrapText="1"/>
    </xf>
    <xf numFmtId="0" fontId="14" fillId="0" borderId="2" xfId="8" applyFont="1" applyFill="1" applyBorder="1" applyAlignment="1">
      <alignment horizontal="center" vertical="center" wrapText="1"/>
    </xf>
    <xf numFmtId="0" fontId="14" fillId="0" borderId="4" xfId="8" applyFont="1" applyFill="1" applyBorder="1" applyAlignment="1">
      <alignment horizontal="center" vertical="center" wrapText="1"/>
    </xf>
    <xf numFmtId="0" fontId="53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0" fontId="16" fillId="0" borderId="0" xfId="24" applyFont="1" applyAlignment="1">
      <alignment horizontal="justify"/>
    </xf>
    <xf numFmtId="0" fontId="58" fillId="5" borderId="13" xfId="2" applyFont="1" applyFill="1" applyBorder="1" applyAlignment="1">
      <alignment horizontal="center" vertical="center"/>
    </xf>
    <xf numFmtId="0" fontId="58" fillId="5" borderId="29" xfId="2" applyFont="1" applyFill="1" applyBorder="1" applyAlignment="1">
      <alignment horizontal="center" vertical="center"/>
    </xf>
    <xf numFmtId="2" fontId="30" fillId="11" borderId="7" xfId="6" applyNumberFormat="1" applyFont="1" applyFill="1" applyBorder="1" applyAlignment="1">
      <alignment horizontal="center" vertical="center"/>
    </xf>
    <xf numFmtId="2" fontId="30" fillId="11" borderId="6" xfId="6" applyNumberFormat="1" applyFont="1" applyFill="1" applyBorder="1" applyAlignment="1">
      <alignment horizontal="center" vertical="center"/>
    </xf>
    <xf numFmtId="3" fontId="15" fillId="9" borderId="7" xfId="26" applyNumberFormat="1" applyFont="1" applyFill="1" applyBorder="1" applyAlignment="1">
      <alignment horizontal="center" vertical="center"/>
    </xf>
    <xf numFmtId="3" fontId="15" fillId="9" borderId="6" xfId="26" applyNumberFormat="1" applyFont="1" applyFill="1" applyBorder="1" applyAlignment="1">
      <alignment horizontal="center" vertical="center"/>
    </xf>
    <xf numFmtId="0" fontId="18" fillId="2" borderId="4" xfId="6" applyFont="1" applyFill="1" applyBorder="1" applyAlignment="1">
      <alignment horizontal="center" vertical="center"/>
    </xf>
    <xf numFmtId="0" fontId="23" fillId="0" borderId="0" xfId="8" applyFont="1" applyFill="1" applyAlignment="1">
      <alignment horizontal="center" vertical="center"/>
    </xf>
    <xf numFmtId="0" fontId="44" fillId="0" borderId="0" xfId="6" applyFont="1" applyFill="1" applyBorder="1" applyAlignment="1">
      <alignment horizontal="center" vertical="center" wrapText="1"/>
    </xf>
    <xf numFmtId="0" fontId="26" fillId="0" borderId="0" xfId="28" applyFont="1" applyBorder="1" applyAlignment="1">
      <alignment horizontal="left"/>
    </xf>
    <xf numFmtId="0" fontId="44" fillId="0" borderId="0" xfId="6" applyFont="1" applyAlignment="1">
      <alignment horizontal="center" wrapText="1"/>
    </xf>
    <xf numFmtId="0" fontId="30" fillId="12" borderId="1" xfId="6" applyFont="1" applyFill="1" applyBorder="1" applyAlignment="1">
      <alignment horizontal="center" vertical="center"/>
    </xf>
    <xf numFmtId="0" fontId="30" fillId="13" borderId="1" xfId="6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27" fillId="8" borderId="2" xfId="0" applyFont="1" applyFill="1" applyBorder="1" applyAlignment="1">
      <alignment horizontal="left" vertical="center" wrapText="1" indent="1"/>
    </xf>
    <xf numFmtId="0" fontId="27" fillId="8" borderId="5" xfId="0" applyFont="1" applyFill="1" applyBorder="1" applyAlignment="1">
      <alignment horizontal="left" vertical="center" wrapText="1" indent="1"/>
    </xf>
    <xf numFmtId="0" fontId="27" fillId="8" borderId="27" xfId="0" applyFont="1" applyFill="1" applyBorder="1" applyAlignment="1">
      <alignment horizontal="left" vertical="center" wrapText="1" indent="1"/>
    </xf>
    <xf numFmtId="0" fontId="27" fillId="8" borderId="28" xfId="0" applyFont="1" applyFill="1" applyBorder="1" applyAlignment="1">
      <alignment horizontal="left" vertical="center" wrapText="1" indent="1"/>
    </xf>
    <xf numFmtId="0" fontId="27" fillId="3" borderId="7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3" fontId="27" fillId="7" borderId="7" xfId="0" applyNumberFormat="1" applyFont="1" applyFill="1" applyBorder="1" applyAlignment="1">
      <alignment horizontal="center" vertical="center"/>
    </xf>
    <xf numFmtId="3" fontId="27" fillId="7" borderId="25" xfId="0" applyNumberFormat="1" applyFont="1" applyFill="1" applyBorder="1" applyAlignment="1">
      <alignment horizontal="center" vertical="center"/>
    </xf>
    <xf numFmtId="3" fontId="27" fillId="7" borderId="6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4" fillId="0" borderId="0" xfId="0" applyFont="1" applyAlignment="1">
      <alignment horizontal="justify" wrapText="1"/>
    </xf>
    <xf numFmtId="0" fontId="4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59" fillId="14" borderId="1" xfId="17" applyFont="1" applyFill="1" applyBorder="1" applyAlignment="1">
      <alignment horizontal="center" vertical="center" wrapText="1"/>
    </xf>
    <xf numFmtId="0" fontId="44" fillId="0" borderId="0" xfId="6" applyFont="1" applyAlignment="1">
      <alignment horizontal="center" vertical="center" wrapText="1"/>
    </xf>
    <xf numFmtId="0" fontId="22" fillId="0" borderId="0" xfId="6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36" fillId="0" borderId="0" xfId="7" applyFont="1" applyFill="1" applyAlignment="1">
      <alignment horizontal="left" vertical="center"/>
    </xf>
    <xf numFmtId="0" fontId="37" fillId="9" borderId="1" xfId="33" applyFont="1" applyFill="1" applyBorder="1" applyAlignment="1">
      <alignment horizontal="center" vertical="center"/>
    </xf>
    <xf numFmtId="0" fontId="36" fillId="0" borderId="0" xfId="7" applyFont="1" applyFill="1" applyAlignment="1">
      <alignment horizontal="left" vertical="center" wrapText="1"/>
    </xf>
    <xf numFmtId="0" fontId="45" fillId="0" borderId="0" xfId="7" applyFont="1" applyFill="1" applyAlignment="1">
      <alignment horizontal="center" vertical="center"/>
    </xf>
    <xf numFmtId="0" fontId="45" fillId="0" borderId="0" xfId="11" applyFont="1" applyFill="1" applyBorder="1" applyAlignment="1">
      <alignment horizontal="center" vertical="center"/>
    </xf>
    <xf numFmtId="0" fontId="18" fillId="14" borderId="2" xfId="0" applyFont="1" applyFill="1" applyBorder="1" applyAlignment="1">
      <alignment horizontal="center" vertical="center"/>
    </xf>
    <xf numFmtId="0" fontId="18" fillId="14" borderId="5" xfId="0" applyFont="1" applyFill="1" applyBorder="1" applyAlignment="1">
      <alignment horizontal="center" vertical="center"/>
    </xf>
    <xf numFmtId="0" fontId="59" fillId="22" borderId="7" xfId="8" applyFont="1" applyFill="1" applyBorder="1" applyAlignment="1">
      <alignment horizontal="center" vertical="center" wrapText="1"/>
    </xf>
    <xf numFmtId="0" fontId="59" fillId="22" borderId="6" xfId="8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wrapText="1"/>
    </xf>
    <xf numFmtId="0" fontId="65" fillId="14" borderId="1" xfId="17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48" fillId="0" borderId="0" xfId="14" applyFont="1" applyBorder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44" fillId="0" borderId="0" xfId="17" applyFont="1" applyFill="1" applyAlignment="1">
      <alignment horizontal="right" vertical="center"/>
    </xf>
    <xf numFmtId="0" fontId="44" fillId="0" borderId="0" xfId="17" applyFont="1" applyFill="1" applyAlignment="1">
      <alignment horizontal="center" vertical="center"/>
    </xf>
    <xf numFmtId="0" fontId="49" fillId="0" borderId="0" xfId="17" applyFont="1" applyFill="1" applyAlignment="1">
      <alignment horizontal="center" vertical="center"/>
    </xf>
    <xf numFmtId="0" fontId="59" fillId="14" borderId="2" xfId="17" applyFont="1" applyFill="1" applyBorder="1" applyAlignment="1">
      <alignment horizontal="center" vertical="center" wrapText="1"/>
    </xf>
    <xf numFmtId="0" fontId="59" fillId="14" borderId="5" xfId="17" applyFont="1" applyFill="1" applyBorder="1" applyAlignment="1">
      <alignment horizontal="center" vertical="center"/>
    </xf>
    <xf numFmtId="0" fontId="59" fillId="14" borderId="7" xfId="31" applyFont="1" applyFill="1" applyBorder="1" applyAlignment="1">
      <alignment horizontal="center" vertical="center" wrapText="1"/>
    </xf>
    <xf numFmtId="0" fontId="59" fillId="14" borderId="25" xfId="31" applyFont="1" applyFill="1" applyBorder="1" applyAlignment="1">
      <alignment horizontal="center" vertical="center" wrapText="1"/>
    </xf>
    <xf numFmtId="0" fontId="59" fillId="1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0" fillId="14" borderId="1" xfId="0" applyFont="1" applyFill="1" applyBorder="1" applyAlignment="1">
      <alignment horizontal="center" vertical="center"/>
    </xf>
    <xf numFmtId="0" fontId="61" fillId="9" borderId="1" xfId="0" applyFont="1" applyFill="1" applyBorder="1" applyAlignment="1">
      <alignment horizontal="center" vertical="center"/>
    </xf>
    <xf numFmtId="0" fontId="44" fillId="0" borderId="0" xfId="6" applyNumberFormat="1" applyFont="1" applyBorder="1" applyAlignment="1">
      <alignment horizontal="center" vertical="center" wrapText="1"/>
    </xf>
    <xf numFmtId="3" fontId="16" fillId="0" borderId="0" xfId="6" applyNumberFormat="1" applyFont="1" applyAlignment="1">
      <alignment horizontal="justify" vertical="center" wrapText="1"/>
    </xf>
    <xf numFmtId="3" fontId="44" fillId="0" borderId="0" xfId="6" applyNumberFormat="1" applyFont="1" applyBorder="1" applyAlignment="1">
      <alignment horizontal="center" vertical="center"/>
    </xf>
    <xf numFmtId="0" fontId="59" fillId="14" borderId="6" xfId="31" applyFont="1" applyFill="1" applyBorder="1" applyAlignment="1">
      <alignment horizontal="center" vertical="center" wrapText="1"/>
    </xf>
    <xf numFmtId="170" fontId="54" fillId="0" borderId="0" xfId="0" applyNumberFormat="1" applyFont="1" applyBorder="1" applyAlignment="1">
      <alignment vertical="center"/>
    </xf>
    <xf numFmtId="170" fontId="16" fillId="0" borderId="0" xfId="1" applyNumberFormat="1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69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70" fontId="69" fillId="0" borderId="0" xfId="1" applyNumberFormat="1" applyFont="1" applyFill="1" applyBorder="1" applyAlignment="1">
      <alignment vertical="center"/>
    </xf>
    <xf numFmtId="3" fontId="69" fillId="0" borderId="0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vertical="center" wrapText="1"/>
    </xf>
    <xf numFmtId="175" fontId="16" fillId="0" borderId="0" xfId="0" applyNumberFormat="1" applyFont="1" applyFill="1" applyBorder="1" applyAlignment="1">
      <alignment vertical="center"/>
    </xf>
  </cellXfs>
  <cellStyles count="40">
    <cellStyle name="Migliaia" xfId="1" builtinId="3"/>
    <cellStyle name="Migliaia [0] 2" xfId="18"/>
    <cellStyle name="Migliaia 2" xfId="10"/>
    <cellStyle name="Migliaia 3" xfId="13"/>
    <cellStyle name="Migliaia 4" xfId="23"/>
    <cellStyle name="Migliaia 5" xfId="32"/>
    <cellStyle name="Migliaia 6" xfId="38"/>
    <cellStyle name="Normal 2" xfId="9"/>
    <cellStyle name="Normale" xfId="0" builtinId="0"/>
    <cellStyle name="Normale 10" xfId="34"/>
    <cellStyle name="Normale 11" xfId="36"/>
    <cellStyle name="Normale 2" xfId="2"/>
    <cellStyle name="Normale 2 2" xfId="37"/>
    <cellStyle name="Normale 3" xfId="6"/>
    <cellStyle name="Normale 4" xfId="7"/>
    <cellStyle name="Normale 4 2" xfId="14"/>
    <cellStyle name="Normale 4 3" xfId="33"/>
    <cellStyle name="Normale 4 4" xfId="35"/>
    <cellStyle name="Normale 5" xfId="8"/>
    <cellStyle name="Normale 5 2" xfId="29"/>
    <cellStyle name="Normale 6" xfId="11"/>
    <cellStyle name="Normale 7" xfId="16"/>
    <cellStyle name="Normale 7 2" xfId="19"/>
    <cellStyle name="Normale 7 3" xfId="20"/>
    <cellStyle name="Normale 8" xfId="28"/>
    <cellStyle name="Normale 9" xfId="31"/>
    <cellStyle name="Normale_Altri" xfId="22"/>
    <cellStyle name="Normale_AVIAZIONE GENERALE" xfId="12"/>
    <cellStyle name="Normale_Foglio1" xfId="3"/>
    <cellStyle name="Normale_Foglio1 2" xfId="5"/>
    <cellStyle name="Normale_Foglio2" xfId="21"/>
    <cellStyle name="Normale_Format Aereo Low Cost 2006" xfId="24"/>
    <cellStyle name="Normale_Format od (2006)" xfId="17"/>
    <cellStyle name="Normale_Low Cost 01" xfId="25"/>
    <cellStyle name="Normale_Od4" xfId="26"/>
    <cellStyle name="Percentuale" xfId="4" builtinId="5"/>
    <cellStyle name="Percentuale 2" xfId="15"/>
    <cellStyle name="Percentuale 3" xfId="27"/>
    <cellStyle name="Percentuale 4" xfId="30"/>
    <cellStyle name="Percentuale 5" xfId="39"/>
  </cellStyles>
  <dxfs count="0"/>
  <tableStyles count="0" defaultTableStyle="TableStyleMedium9" defaultPivotStyle="PivotStyleLight16"/>
  <colors>
    <mruColors>
      <color rgb="FF1F497D"/>
      <color rgb="FF99CCFF"/>
      <color rgb="FF0066FF"/>
      <color rgb="FF6699FF"/>
      <color rgb="FF33CC33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4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400" i="0"/>
              <a:t>Andamento</a:t>
            </a:r>
            <a:r>
              <a:rPr lang="it-IT" sz="1400" i="0" baseline="0"/>
              <a:t> ripartizione traffico tra vettori tradizionali e LCC</a:t>
            </a:r>
            <a:endParaRPr lang="it-IT" sz="1400" i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0"/>
      <c:rotY val="0"/>
      <c:depthPercent val="80"/>
      <c:rAngAx val="0"/>
      <c:perspective val="13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Vettori Low Cost (LCC)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[2]LC1!$N$34:$N$50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[2]LC1!$P$34:$P$50</c:f>
              <c:numCache>
                <c:formatCode>General</c:formatCode>
                <c:ptCount val="17"/>
                <c:pt idx="0">
                  <c:v>6553099</c:v>
                </c:pt>
                <c:pt idx="1">
                  <c:v>20240940</c:v>
                </c:pt>
                <c:pt idx="2">
                  <c:v>28405320</c:v>
                </c:pt>
                <c:pt idx="3">
                  <c:v>34870500</c:v>
                </c:pt>
                <c:pt idx="4">
                  <c:v>43393983</c:v>
                </c:pt>
                <c:pt idx="5">
                  <c:v>46871169</c:v>
                </c:pt>
                <c:pt idx="6">
                  <c:v>50803188</c:v>
                </c:pt>
                <c:pt idx="7">
                  <c:v>58123580</c:v>
                </c:pt>
                <c:pt idx="8">
                  <c:v>60293876</c:v>
                </c:pt>
                <c:pt idx="9">
                  <c:v>57942340</c:v>
                </c:pt>
                <c:pt idx="10">
                  <c:v>68831494</c:v>
                </c:pt>
                <c:pt idx="11">
                  <c:v>75943424</c:v>
                </c:pt>
                <c:pt idx="12">
                  <c:v>81287723</c:v>
                </c:pt>
                <c:pt idx="13">
                  <c:v>88820337</c:v>
                </c:pt>
                <c:pt idx="14">
                  <c:v>94779397</c:v>
                </c:pt>
                <c:pt idx="15">
                  <c:v>105855533</c:v>
                </c:pt>
                <c:pt idx="16">
                  <c:v>30245563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5-48A6-9145-CEBFAF6DADDA}"/>
            </c:ext>
          </c:extLst>
        </c:ser>
        <c:ser>
          <c:idx val="1"/>
          <c:order val="1"/>
          <c:tx>
            <c:v>Vettori Tradizionali (FCC)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numRef>
              <c:f>[2]LC1!$N$34:$N$50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[2]LC1!$S$34:$S$50</c:f>
              <c:numCache>
                <c:formatCode>General</c:formatCode>
                <c:ptCount val="17"/>
                <c:pt idx="0">
                  <c:v>99105708</c:v>
                </c:pt>
                <c:pt idx="1">
                  <c:v>92740168</c:v>
                </c:pt>
                <c:pt idx="2">
                  <c:v>94564992</c:v>
                </c:pt>
                <c:pt idx="3">
                  <c:v>100437651</c:v>
                </c:pt>
                <c:pt idx="4">
                  <c:v>89558419</c:v>
                </c:pt>
                <c:pt idx="5">
                  <c:v>82988370</c:v>
                </c:pt>
                <c:pt idx="6">
                  <c:v>88106507</c:v>
                </c:pt>
                <c:pt idx="7">
                  <c:v>89822630</c:v>
                </c:pt>
                <c:pt idx="8">
                  <c:v>85706907</c:v>
                </c:pt>
                <c:pt idx="9">
                  <c:v>85567994</c:v>
                </c:pt>
                <c:pt idx="10">
                  <c:v>81411648</c:v>
                </c:pt>
                <c:pt idx="11">
                  <c:v>81021829</c:v>
                </c:pt>
                <c:pt idx="12">
                  <c:v>83080386</c:v>
                </c:pt>
                <c:pt idx="13">
                  <c:v>85807904</c:v>
                </c:pt>
                <c:pt idx="14">
                  <c:v>90031452</c:v>
                </c:pt>
                <c:pt idx="15">
                  <c:v>86344545</c:v>
                </c:pt>
                <c:pt idx="16">
                  <c:v>22514161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5-48A6-9145-CEBFAF6DA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708224"/>
        <c:axId val="86711296"/>
        <c:axId val="0"/>
      </c:bar3DChart>
      <c:catAx>
        <c:axId val="867082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162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11296"/>
        <c:crossesAt val="0"/>
        <c:auto val="1"/>
        <c:lblAlgn val="ctr"/>
        <c:lblOffset val="100"/>
        <c:tickLblSkip val="1"/>
        <c:noMultiLvlLbl val="0"/>
      </c:catAx>
      <c:valAx>
        <c:axId val="86711296"/>
        <c:scaling>
          <c:orientation val="minMax"/>
          <c:max val="110000000.00000001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8224"/>
        <c:crosses val="autoZero"/>
        <c:crossBetween val="between"/>
        <c:majorUnit val="10000000"/>
        <c:dispUnits>
          <c:builtInUnit val="thousands"/>
          <c:dispUnitsLbl>
            <c:layout>
              <c:manualLayout>
                <c:xMode val="edge"/>
                <c:yMode val="edge"/>
                <c:x val="1.3550135501355021E-2"/>
                <c:y val="0.28276647710702946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it-IT"/>
                    <a:t>Passeggeri (migliaia)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211" l="0.70000000000000062" r="0.70000000000000062" t="0.75000000000000211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51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666750</xdr:colOff>
      <xdr:row>32</xdr:row>
      <xdr:rowOff>0</xdr:rowOff>
    </xdr:from>
    <xdr:to>
      <xdr:col>21</xdr:col>
      <xdr:colOff>25950</xdr:colOff>
      <xdr:row>54</xdr:row>
      <xdr:rowOff>1650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1343025</xdr:colOff>
      <xdr:row>5</xdr:row>
      <xdr:rowOff>447675</xdr:rowOff>
    </xdr:from>
    <xdr:to>
      <xdr:col>1</xdr:col>
      <xdr:colOff>2038350</xdr:colOff>
      <xdr:row>5</xdr:row>
      <xdr:rowOff>447675</xdr:rowOff>
    </xdr:to>
    <xdr:cxnSp macro="">
      <xdr:nvCxnSpPr>
        <xdr:cNvPr id="2" name="Connettore 2 1"/>
        <xdr:cNvCxnSpPr/>
      </xdr:nvCxnSpPr>
      <xdr:spPr>
        <a:xfrm>
          <a:off x="1562100" y="15906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1371600</xdr:colOff>
      <xdr:row>5</xdr:row>
      <xdr:rowOff>447675</xdr:rowOff>
    </xdr:from>
    <xdr:to>
      <xdr:col>5</xdr:col>
      <xdr:colOff>2066925</xdr:colOff>
      <xdr:row>5</xdr:row>
      <xdr:rowOff>447675</xdr:rowOff>
    </xdr:to>
    <xdr:cxnSp macro="">
      <xdr:nvCxnSpPr>
        <xdr:cNvPr id="6" name="Connettore 2 5"/>
        <xdr:cNvCxnSpPr/>
      </xdr:nvCxnSpPr>
      <xdr:spPr>
        <a:xfrm>
          <a:off x="8010525" y="15906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51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2219325</xdr:colOff>
      <xdr:row>6</xdr:row>
      <xdr:rowOff>76200</xdr:rowOff>
    </xdr:from>
    <xdr:to>
      <xdr:col>2</xdr:col>
      <xdr:colOff>2825325</xdr:colOff>
      <xdr:row>6</xdr:row>
      <xdr:rowOff>443533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2775" y="1219200"/>
          <a:ext cx="606000" cy="3673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_2020/Tavole_appoggio/Tav_OD_vett+Tav_LC_11.03.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_2020/Tavole_appoggio/Tav_APTM_2020_DEF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_2020/Tavole_appoggio/Tav_OD2_OD3_OD4_OD5_OD6_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_2020/Tavole_appoggio/Tav_OD5_OD6_Cargo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_12.11.2021"/>
      <sheetName val="Vettori"/>
      <sheetName val="LC1"/>
      <sheetName val="LC2"/>
      <sheetName val="LC3_Traffico_Nazionale_new"/>
      <sheetName val="LC4_Traffico_Internazionale_new"/>
      <sheetName val="first_VETT_APT_tipoS_1,2,3"/>
      <sheetName val="2020_serie_storiche_tipoS_1,2,3"/>
    </sheetNames>
    <sheetDataSet>
      <sheetData sheetId="0"/>
      <sheetData sheetId="1"/>
      <sheetData sheetId="2">
        <row r="34">
          <cell r="N34">
            <v>2004</v>
          </cell>
          <cell r="P34">
            <v>6553099</v>
          </cell>
          <cell r="S34">
            <v>99105708</v>
          </cell>
        </row>
        <row r="35">
          <cell r="N35">
            <v>2005</v>
          </cell>
          <cell r="P35">
            <v>20240940</v>
          </cell>
          <cell r="S35">
            <v>92740168</v>
          </cell>
        </row>
        <row r="36">
          <cell r="N36">
            <v>2006</v>
          </cell>
          <cell r="P36">
            <v>28405320</v>
          </cell>
          <cell r="S36">
            <v>94564992</v>
          </cell>
        </row>
        <row r="37">
          <cell r="N37">
            <v>2007</v>
          </cell>
          <cell r="P37">
            <v>34870500</v>
          </cell>
          <cell r="S37">
            <v>100437651</v>
          </cell>
        </row>
        <row r="38">
          <cell r="N38">
            <v>2008</v>
          </cell>
          <cell r="P38">
            <v>43393983</v>
          </cell>
          <cell r="S38">
            <v>89558419</v>
          </cell>
        </row>
        <row r="39">
          <cell r="N39">
            <v>2009</v>
          </cell>
          <cell r="P39">
            <v>46871169</v>
          </cell>
          <cell r="S39">
            <v>82988370</v>
          </cell>
        </row>
        <row r="40">
          <cell r="N40">
            <v>2010</v>
          </cell>
          <cell r="P40">
            <v>50803188</v>
          </cell>
          <cell r="S40">
            <v>88106507</v>
          </cell>
        </row>
        <row r="41">
          <cell r="N41">
            <v>2011</v>
          </cell>
          <cell r="P41">
            <v>58123580</v>
          </cell>
          <cell r="S41">
            <v>89822630</v>
          </cell>
        </row>
        <row r="42">
          <cell r="N42">
            <v>2012</v>
          </cell>
          <cell r="P42">
            <v>60293876</v>
          </cell>
          <cell r="S42">
            <v>85706907</v>
          </cell>
        </row>
        <row r="43">
          <cell r="N43">
            <v>2013</v>
          </cell>
          <cell r="P43">
            <v>57942340</v>
          </cell>
          <cell r="S43">
            <v>85567994</v>
          </cell>
        </row>
        <row r="44">
          <cell r="N44">
            <v>2014</v>
          </cell>
          <cell r="P44">
            <v>68831494</v>
          </cell>
          <cell r="S44">
            <v>81411648</v>
          </cell>
        </row>
        <row r="45">
          <cell r="N45">
            <v>2015</v>
          </cell>
          <cell r="P45">
            <v>75943424</v>
          </cell>
          <cell r="S45">
            <v>81021829</v>
          </cell>
        </row>
        <row r="46">
          <cell r="N46">
            <v>2016</v>
          </cell>
          <cell r="P46">
            <v>81287723</v>
          </cell>
          <cell r="S46">
            <v>83080386</v>
          </cell>
        </row>
        <row r="47">
          <cell r="N47">
            <v>2017</v>
          </cell>
          <cell r="P47">
            <v>88820337</v>
          </cell>
          <cell r="S47">
            <v>85807904</v>
          </cell>
        </row>
        <row r="48">
          <cell r="N48">
            <v>2018</v>
          </cell>
          <cell r="P48">
            <v>94779397</v>
          </cell>
          <cell r="S48">
            <v>90031452</v>
          </cell>
        </row>
        <row r="49">
          <cell r="N49">
            <v>2019</v>
          </cell>
          <cell r="P49">
            <v>105855533</v>
          </cell>
          <cell r="S49">
            <v>86344545</v>
          </cell>
        </row>
        <row r="50">
          <cell r="N50">
            <v>2020</v>
          </cell>
          <cell r="P50">
            <v>30245563</v>
          </cell>
          <cell r="S50">
            <v>22514161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T_M1"/>
      <sheetName val="APT_M2"/>
      <sheetName val="APT_M3"/>
      <sheetName val="Grafici_2020vs2019"/>
      <sheetName val="1. Pivot_Mov"/>
      <sheetName val="2. Pivot_Pax"/>
      <sheetName val="3. Pivot_Cargo"/>
      <sheetName val="EXPORT_EF_20_def"/>
      <sheetName val="APT_ITA"/>
    </sheetNames>
    <sheetDataSet>
      <sheetData sheetId="0" refreshError="1"/>
      <sheetData sheetId="1" refreshError="1"/>
      <sheetData sheetId="2" refreshError="1"/>
      <sheetData sheetId="3">
        <row r="8">
          <cell r="B8">
            <v>2019</v>
          </cell>
          <cell r="C8">
            <v>2020</v>
          </cell>
          <cell r="D8" t="str">
            <v>2020 vs 2019</v>
          </cell>
        </row>
        <row r="9">
          <cell r="A9" t="str">
            <v>GENNAIO</v>
          </cell>
          <cell r="B9">
            <v>100862</v>
          </cell>
          <cell r="C9">
            <v>99937</v>
          </cell>
          <cell r="D9">
            <v>-9.1709464416728226E-3</v>
          </cell>
        </row>
        <row r="10">
          <cell r="A10" t="str">
            <v>FEBBRAIO</v>
          </cell>
          <cell r="B10">
            <v>93267</v>
          </cell>
          <cell r="C10">
            <v>92963</v>
          </cell>
          <cell r="D10">
            <v>-3.2594594015031841E-3</v>
          </cell>
        </row>
        <row r="11">
          <cell r="A11" t="str">
            <v>MARZO</v>
          </cell>
          <cell r="B11">
            <v>102799</v>
          </cell>
          <cell r="C11">
            <v>35103</v>
          </cell>
          <cell r="D11">
            <v>-0.65852780669072652</v>
          </cell>
        </row>
        <row r="12">
          <cell r="A12" t="str">
            <v>APRILE</v>
          </cell>
          <cell r="B12">
            <v>121433</v>
          </cell>
          <cell r="C12">
            <v>5860</v>
          </cell>
          <cell r="D12">
            <v>-0.95174293643408303</v>
          </cell>
        </row>
        <row r="13">
          <cell r="A13" t="str">
            <v>MAGGIO</v>
          </cell>
          <cell r="B13">
            <v>128715</v>
          </cell>
          <cell r="C13">
            <v>7807</v>
          </cell>
          <cell r="D13">
            <v>-0.93934661849823253</v>
          </cell>
        </row>
        <row r="14">
          <cell r="A14" t="str">
            <v>GIUGNO</v>
          </cell>
          <cell r="B14">
            <v>135682</v>
          </cell>
          <cell r="C14">
            <v>15593</v>
          </cell>
          <cell r="D14">
            <v>-0.88507687091876597</v>
          </cell>
        </row>
        <row r="15">
          <cell r="A15" t="str">
            <v>LUGLIO</v>
          </cell>
          <cell r="B15">
            <v>146921</v>
          </cell>
          <cell r="C15">
            <v>52228</v>
          </cell>
          <cell r="D15">
            <v>-0.64451644080832549</v>
          </cell>
        </row>
        <row r="16">
          <cell r="A16" t="str">
            <v>AGOSTO</v>
          </cell>
          <cell r="B16">
            <v>145701</v>
          </cell>
          <cell r="C16">
            <v>72663</v>
          </cell>
          <cell r="D16">
            <v>-0.50128688203924476</v>
          </cell>
        </row>
        <row r="17">
          <cell r="A17" t="str">
            <v>SETTEMBRE</v>
          </cell>
          <cell r="B17">
            <v>136400</v>
          </cell>
          <cell r="C17">
            <v>58868</v>
          </cell>
          <cell r="D17">
            <v>-0.56841642228738998</v>
          </cell>
        </row>
        <row r="18">
          <cell r="A18" t="str">
            <v>OTTOBRE</v>
          </cell>
          <cell r="B18">
            <v>123949</v>
          </cell>
          <cell r="C18">
            <v>50490</v>
          </cell>
          <cell r="D18">
            <v>-0.59265504360664467</v>
          </cell>
        </row>
        <row r="19">
          <cell r="A19" t="str">
            <v>NOVEMBRE</v>
          </cell>
          <cell r="B19">
            <v>101695</v>
          </cell>
          <cell r="C19">
            <v>29963</v>
          </cell>
          <cell r="D19">
            <v>-0.70536407886326757</v>
          </cell>
        </row>
        <row r="20">
          <cell r="A20" t="str">
            <v>DICEMBRE</v>
          </cell>
          <cell r="B20">
            <v>104660</v>
          </cell>
          <cell r="C20">
            <v>29596</v>
          </cell>
          <cell r="D20">
            <v>-0.71721765717561636</v>
          </cell>
        </row>
        <row r="36">
          <cell r="A36" t="str">
            <v>GENNAIO</v>
          </cell>
          <cell r="B36">
            <v>11.930481</v>
          </cell>
          <cell r="C36">
            <v>12.427928</v>
          </cell>
          <cell r="D36">
            <v>4.1695468942115621E-2</v>
          </cell>
        </row>
        <row r="37">
          <cell r="A37" t="str">
            <v>FEBBRAIO</v>
          </cell>
          <cell r="B37">
            <v>11.524412999999999</v>
          </cell>
          <cell r="C37">
            <v>11.002808999999999</v>
          </cell>
          <cell r="D37">
            <v>-4.5260786818382859E-2</v>
          </cell>
        </row>
        <row r="38">
          <cell r="A38" t="str">
            <v>MARZO</v>
          </cell>
          <cell r="B38">
            <v>13.675454</v>
          </cell>
          <cell r="C38">
            <v>2.0681129999999999</v>
          </cell>
          <cell r="D38">
            <v>-0.84877189451991875</v>
          </cell>
        </row>
        <row r="39">
          <cell r="A39" t="str">
            <v>APRILE</v>
          </cell>
          <cell r="B39">
            <v>16.165960999999999</v>
          </cell>
          <cell r="C39">
            <v>0.112287</v>
          </cell>
          <cell r="D39">
            <v>-0.99305410918658032</v>
          </cell>
        </row>
        <row r="40">
          <cell r="A40" t="str">
            <v>MAGGIO</v>
          </cell>
          <cell r="B40">
            <v>17.042829000000001</v>
          </cell>
          <cell r="C40">
            <v>0.21121400000000001</v>
          </cell>
          <cell r="D40">
            <v>-0.98760686972802458</v>
          </cell>
        </row>
        <row r="41">
          <cell r="A41" t="str">
            <v>GIUGNO</v>
          </cell>
          <cell r="B41">
            <v>18.665443</v>
          </cell>
          <cell r="C41">
            <v>1.0890949999999999</v>
          </cell>
          <cell r="D41">
            <v>-0.94165180006710802</v>
          </cell>
        </row>
        <row r="42">
          <cell r="A42" t="str">
            <v>LUGLIO</v>
          </cell>
          <cell r="B42">
            <v>20.392002999999999</v>
          </cell>
          <cell r="C42">
            <v>5.1277119999999998</v>
          </cell>
          <cell r="D42">
            <v>-0.74854299501623256</v>
          </cell>
        </row>
        <row r="43">
          <cell r="A43" t="str">
            <v>AGOSTO</v>
          </cell>
          <cell r="B43">
            <v>20.421593999999999</v>
          </cell>
          <cell r="C43">
            <v>7.560155</v>
          </cell>
          <cell r="D43">
            <v>-0.62979603844832099</v>
          </cell>
        </row>
        <row r="44">
          <cell r="A44" t="str">
            <v>SETTEMBRE</v>
          </cell>
          <cell r="B44">
            <v>18.904492999999999</v>
          </cell>
          <cell r="C44">
            <v>5.7304760000000003</v>
          </cell>
          <cell r="D44">
            <v>-0.69687227263910223</v>
          </cell>
        </row>
        <row r="45">
          <cell r="A45" t="str">
            <v>OTTOBRE</v>
          </cell>
          <cell r="B45">
            <v>16.903611000000001</v>
          </cell>
          <cell r="C45">
            <v>4.2707889999999997</v>
          </cell>
          <cell r="D45">
            <v>-0.74734457625651707</v>
          </cell>
        </row>
        <row r="46">
          <cell r="A46" t="str">
            <v>NOVEMBRE</v>
          </cell>
          <cell r="B46">
            <v>13.187295000000001</v>
          </cell>
          <cell r="C46">
            <v>1.3675630000000001</v>
          </cell>
          <cell r="D46">
            <v>-0.89629692821765194</v>
          </cell>
        </row>
        <row r="47">
          <cell r="A47" t="str">
            <v>DICEMBRE</v>
          </cell>
          <cell r="B47">
            <v>13.386501000000001</v>
          </cell>
          <cell r="C47">
            <v>1.7915829999999999</v>
          </cell>
          <cell r="D47">
            <v>-0.86616495229037072</v>
          </cell>
        </row>
        <row r="60">
          <cell r="A60" t="str">
            <v>GENNAIO</v>
          </cell>
          <cell r="B60">
            <v>77008.627999999997</v>
          </cell>
          <cell r="C60">
            <v>76084.305999999997</v>
          </cell>
          <cell r="D60">
            <v>-1.2002836876927603E-2</v>
          </cell>
        </row>
        <row r="61">
          <cell r="A61" t="str">
            <v>FEBBRAIO</v>
          </cell>
          <cell r="B61">
            <v>74343.881000000008</v>
          </cell>
          <cell r="C61">
            <v>71973.729999999967</v>
          </cell>
          <cell r="D61">
            <v>-3.1880915660026377E-2</v>
          </cell>
        </row>
        <row r="62">
          <cell r="A62" t="str">
            <v>MARZO</v>
          </cell>
          <cell r="B62">
            <v>93400.013999999996</v>
          </cell>
          <cell r="C62">
            <v>61212.415000000008</v>
          </cell>
          <cell r="D62">
            <v>-0.34462092264782729</v>
          </cell>
        </row>
        <row r="63">
          <cell r="A63" t="str">
            <v>APRILE</v>
          </cell>
          <cell r="B63">
            <v>86107.020000000019</v>
          </cell>
          <cell r="C63">
            <v>41011.352999999996</v>
          </cell>
          <cell r="D63">
            <v>-0.52371649837609069</v>
          </cell>
        </row>
        <row r="64">
          <cell r="A64" t="str">
            <v>MAGGIO</v>
          </cell>
          <cell r="B64">
            <v>93285.762000000002</v>
          </cell>
          <cell r="C64">
            <v>54835.567999999992</v>
          </cell>
          <cell r="D64">
            <v>-0.41217644767697781</v>
          </cell>
        </row>
        <row r="65">
          <cell r="A65" t="str">
            <v>GIUGNO</v>
          </cell>
          <cell r="B65">
            <v>90966.178000000014</v>
          </cell>
          <cell r="C65">
            <v>63099.455000000002</v>
          </cell>
          <cell r="D65">
            <v>-0.30634158335200157</v>
          </cell>
        </row>
        <row r="66">
          <cell r="A66" t="str">
            <v>LUGLIO</v>
          </cell>
          <cell r="B66">
            <v>98552.742000000013</v>
          </cell>
          <cell r="C66">
            <v>69343.792000000016</v>
          </cell>
          <cell r="D66">
            <v>-0.29637886686095449</v>
          </cell>
        </row>
        <row r="67">
          <cell r="A67" t="str">
            <v>AGOSTO</v>
          </cell>
          <cell r="B67">
            <v>73043.267000000007</v>
          </cell>
          <cell r="C67">
            <v>56352.647000000004</v>
          </cell>
          <cell r="D67">
            <v>-0.22850319660537644</v>
          </cell>
        </row>
        <row r="68">
          <cell r="A68" t="str">
            <v>SETTEMBRE</v>
          </cell>
          <cell r="B68">
            <v>88167.895999999993</v>
          </cell>
          <cell r="C68">
            <v>67062.11099999999</v>
          </cell>
          <cell r="D68">
            <v>-0.23938174729722483</v>
          </cell>
        </row>
        <row r="69">
          <cell r="A69" t="str">
            <v>OTTOBRE</v>
          </cell>
          <cell r="B69">
            <v>98832.804000000004</v>
          </cell>
          <cell r="C69">
            <v>75709.967000000004</v>
          </cell>
          <cell r="D69">
            <v>-0.23395913162597304</v>
          </cell>
        </row>
        <row r="70">
          <cell r="A70" t="str">
            <v>NOVEMBRE</v>
          </cell>
          <cell r="B70">
            <v>96142.904000000024</v>
          </cell>
          <cell r="C70">
            <v>85224.487000000008</v>
          </cell>
          <cell r="D70">
            <v>-0.1135644602538739</v>
          </cell>
        </row>
        <row r="71">
          <cell r="A71" t="str">
            <v>DICEMBRE</v>
          </cell>
          <cell r="B71">
            <v>90951.019000000015</v>
          </cell>
          <cell r="C71">
            <v>81971.836999999985</v>
          </cell>
          <cell r="D71">
            <v>-9.8725468925202842E-2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grafico_OD6_torta"/>
      <sheetName val="12.grafico_OD6_planetario"/>
      <sheetName val="9.grafico_OD5_2020"/>
      <sheetName val="8. Pivot_x grafico_OD5_UE"/>
      <sheetName val="GRAFICO_area_geo"/>
      <sheetName val="GRAFICO_tipo_traffico"/>
      <sheetName val="10.OD6_Aree_ExtraUE_aggiorna"/>
      <sheetName val="7.OD5_Country_UE"/>
      <sheetName val="6.OD4_tratte INT. ExtraUE&gt;15k p"/>
      <sheetName val="5.OD3_tratte INT.UE&gt; 15k pax"/>
      <sheetName val="4.OD2_tratte NAZ&gt; 15k pax"/>
      <sheetName val="3.tratte_pax&gt;15.000_2020"/>
      <sheetName val="2.pivot_query_pax"/>
      <sheetName val="Riepilogo_A_D"/>
      <sheetName val="Pivot_riepilogo PAX"/>
      <sheetName val="Export_2020_DEF_1-2-no_vett_OD"/>
      <sheetName val="APT_ITA"/>
    </sheetNames>
    <sheetDataSet>
      <sheetData sheetId="0">
        <row r="4">
          <cell r="M4" t="str">
            <v>%</v>
          </cell>
        </row>
        <row r="5">
          <cell r="L5" t="str">
            <v>Europa Extra UE</v>
          </cell>
          <cell r="M5">
            <v>0.10299136681828523</v>
          </cell>
        </row>
        <row r="6">
          <cell r="L6" t="str">
            <v>Africa e Oceano Indiano</v>
          </cell>
          <cell r="M6">
            <v>4.1581749399895104E-2</v>
          </cell>
        </row>
        <row r="7">
          <cell r="L7" t="str">
            <v>Nord America e Nord Atlantico</v>
          </cell>
          <cell r="M7">
            <v>1.420892647202179E-2</v>
          </cell>
        </row>
        <row r="8">
          <cell r="L8" t="str">
            <v>Caraibi e Sud America</v>
          </cell>
          <cell r="M8">
            <v>1.2851803265496677E-2</v>
          </cell>
        </row>
        <row r="9">
          <cell r="L9" t="str">
            <v>Medio Oriente</v>
          </cell>
          <cell r="M9">
            <v>4.0790879756427895E-2</v>
          </cell>
        </row>
        <row r="10">
          <cell r="L10" t="str">
            <v>Asia e Pacifico</v>
          </cell>
          <cell r="M10">
            <v>1.8295610003495111E-2</v>
          </cell>
        </row>
        <row r="11">
          <cell r="L11" t="str">
            <v>Unione Europea</v>
          </cell>
          <cell r="M11">
            <v>0.76927966428437822</v>
          </cell>
        </row>
      </sheetData>
      <sheetData sheetId="1"/>
      <sheetData sheetId="2">
        <row r="3">
          <cell r="A3" t="str">
            <v>Slovenia</v>
          </cell>
          <cell r="B3">
            <v>76</v>
          </cell>
          <cell r="C3">
            <v>1954</v>
          </cell>
          <cell r="D3">
            <v>-0.96110542476970318</v>
          </cell>
        </row>
        <row r="4">
          <cell r="A4" t="str">
            <v>Cyprus</v>
          </cell>
          <cell r="B4">
            <v>10365</v>
          </cell>
          <cell r="C4">
            <v>120829</v>
          </cell>
          <cell r="D4">
            <v>-0.91421761332130536</v>
          </cell>
        </row>
        <row r="5">
          <cell r="A5" t="str">
            <v>Estonia</v>
          </cell>
          <cell r="B5">
            <v>21504</v>
          </cell>
          <cell r="C5">
            <v>87654</v>
          </cell>
          <cell r="D5">
            <v>-0.75467177767129856</v>
          </cell>
        </row>
        <row r="6">
          <cell r="A6" t="str">
            <v>Croatia</v>
          </cell>
          <cell r="B6">
            <v>29690</v>
          </cell>
          <cell r="C6">
            <v>385057</v>
          </cell>
          <cell r="D6">
            <v>-0.92289453249778608</v>
          </cell>
        </row>
        <row r="7">
          <cell r="A7" t="str">
            <v>Slovakia</v>
          </cell>
          <cell r="B7">
            <v>32162</v>
          </cell>
          <cell r="C7">
            <v>214410</v>
          </cell>
          <cell r="D7">
            <v>-0.8499976680192155</v>
          </cell>
        </row>
        <row r="8">
          <cell r="A8" t="str">
            <v>Latvia</v>
          </cell>
          <cell r="B8">
            <v>64702</v>
          </cell>
          <cell r="C8">
            <v>272106</v>
          </cell>
          <cell r="D8">
            <v>-0.7622176651746011</v>
          </cell>
        </row>
        <row r="9">
          <cell r="A9" t="str">
            <v>Lithuania</v>
          </cell>
          <cell r="B9">
            <v>81265</v>
          </cell>
          <cell r="C9">
            <v>393881</v>
          </cell>
          <cell r="D9">
            <v>-0.79368134030328963</v>
          </cell>
        </row>
        <row r="10">
          <cell r="A10" t="str">
            <v>Finland</v>
          </cell>
          <cell r="B10">
            <v>83911</v>
          </cell>
          <cell r="C10">
            <v>619378</v>
          </cell>
          <cell r="D10">
            <v>-0.86452376416340271</v>
          </cell>
        </row>
        <row r="11">
          <cell r="A11" t="str">
            <v>Sweden</v>
          </cell>
          <cell r="B11">
            <v>114887</v>
          </cell>
          <cell r="C11">
            <v>837581</v>
          </cell>
          <cell r="D11">
            <v>-0.86283475866811687</v>
          </cell>
        </row>
        <row r="12">
          <cell r="A12" t="str">
            <v>Luxembourg</v>
          </cell>
          <cell r="B12">
            <v>118152</v>
          </cell>
          <cell r="C12">
            <v>411735</v>
          </cell>
          <cell r="D12">
            <v>-0.71303872636525922</v>
          </cell>
        </row>
        <row r="13">
          <cell r="A13" t="str">
            <v>Bulgaria</v>
          </cell>
          <cell r="B13">
            <v>184774</v>
          </cell>
          <cell r="C13">
            <v>698720</v>
          </cell>
          <cell r="D13">
            <v>-0.73555358369590107</v>
          </cell>
        </row>
        <row r="14">
          <cell r="A14" t="str">
            <v>Denmark</v>
          </cell>
          <cell r="B14">
            <v>267461</v>
          </cell>
          <cell r="C14">
            <v>1503957</v>
          </cell>
          <cell r="D14">
            <v>-0.82216180382816795</v>
          </cell>
        </row>
        <row r="15">
          <cell r="A15" t="str">
            <v>Czech Republic</v>
          </cell>
          <cell r="B15">
            <v>277310</v>
          </cell>
          <cell r="C15">
            <v>1504182</v>
          </cell>
          <cell r="D15">
            <v>-0.81564066050517825</v>
          </cell>
        </row>
        <row r="16">
          <cell r="A16" t="str">
            <v>Hungary</v>
          </cell>
          <cell r="B16">
            <v>315408</v>
          </cell>
          <cell r="C16">
            <v>1449380</v>
          </cell>
          <cell r="D16">
            <v>-0.78238419186134767</v>
          </cell>
        </row>
        <row r="17">
          <cell r="A17" t="str">
            <v>Ireland</v>
          </cell>
          <cell r="B17">
            <v>333554</v>
          </cell>
          <cell r="C17">
            <v>1682327</v>
          </cell>
          <cell r="D17">
            <v>-0.80173057913235657</v>
          </cell>
        </row>
        <row r="18">
          <cell r="A18" t="str">
            <v>Malta</v>
          </cell>
          <cell r="B18">
            <v>336846</v>
          </cell>
          <cell r="C18">
            <v>1449618</v>
          </cell>
          <cell r="D18">
            <v>-0.76763119663249213</v>
          </cell>
        </row>
        <row r="19">
          <cell r="A19" t="str">
            <v>Austria</v>
          </cell>
          <cell r="B19">
            <v>476997</v>
          </cell>
          <cell r="C19">
            <v>2039182</v>
          </cell>
          <cell r="D19">
            <v>-0.7660841455054036</v>
          </cell>
        </row>
        <row r="20">
          <cell r="A20" t="str">
            <v>Portugal</v>
          </cell>
          <cell r="B20">
            <v>648424</v>
          </cell>
          <cell r="C20">
            <v>2535139</v>
          </cell>
          <cell r="D20">
            <v>-0.7442254645603259</v>
          </cell>
        </row>
        <row r="21">
          <cell r="A21" t="str">
            <v>Greece</v>
          </cell>
          <cell r="B21">
            <v>709765</v>
          </cell>
          <cell r="C21">
            <v>3778801</v>
          </cell>
          <cell r="D21">
            <v>-0.81217190320421739</v>
          </cell>
        </row>
        <row r="22">
          <cell r="A22" t="str">
            <v>Poland</v>
          </cell>
          <cell r="B22">
            <v>787171</v>
          </cell>
          <cell r="C22">
            <v>2720454</v>
          </cell>
          <cell r="D22">
            <v>-0.71064719344638805</v>
          </cell>
        </row>
        <row r="23">
          <cell r="A23" t="str">
            <v>Romania</v>
          </cell>
          <cell r="B23">
            <v>874678</v>
          </cell>
          <cell r="C23">
            <v>3656744</v>
          </cell>
          <cell r="D23">
            <v>-0.7608041470772906</v>
          </cell>
        </row>
        <row r="24">
          <cell r="A24" t="str">
            <v>Belgium</v>
          </cell>
          <cell r="B24">
            <v>988222</v>
          </cell>
          <cell r="C24">
            <v>3524181</v>
          </cell>
          <cell r="D24">
            <v>-0.71958818233229227</v>
          </cell>
        </row>
        <row r="25">
          <cell r="A25" t="str">
            <v>Netherlands</v>
          </cell>
          <cell r="B25">
            <v>1434469</v>
          </cell>
          <cell r="C25">
            <v>5035024</v>
          </cell>
          <cell r="D25">
            <v>-0.71510185452939257</v>
          </cell>
        </row>
        <row r="26">
          <cell r="A26" t="str">
            <v>France</v>
          </cell>
          <cell r="B26">
            <v>2667976</v>
          </cell>
          <cell r="C26">
            <v>11835813</v>
          </cell>
          <cell r="D26">
            <v>-0.77458447510111894</v>
          </cell>
        </row>
        <row r="27">
          <cell r="A27" t="str">
            <v>Germany</v>
          </cell>
          <cell r="B27">
            <v>3258488</v>
          </cell>
          <cell r="C27">
            <v>15159237</v>
          </cell>
          <cell r="D27">
            <v>-0.78504933988432268</v>
          </cell>
        </row>
        <row r="28">
          <cell r="A28" t="str">
            <v>Spain</v>
          </cell>
          <cell r="B28">
            <v>3367224</v>
          </cell>
          <cell r="C28">
            <v>16151844</v>
          </cell>
          <cell r="D28">
            <v>-0.7915269612559408</v>
          </cell>
        </row>
        <row r="29">
          <cell r="A29" t="str">
            <v>United Kingdom</v>
          </cell>
          <cell r="B29">
            <v>3813752</v>
          </cell>
          <cell r="C29">
            <v>15887023</v>
          </cell>
          <cell r="D29">
            <v>-0.75994545988886653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_riepilogo PAX"/>
      <sheetName val="11.grafico_OD6_torta"/>
      <sheetName val="12.grafico_OD6_planetario"/>
      <sheetName val="9.grafico_OD5_2020"/>
      <sheetName val="10.OD6_Aree_ExtraUE_aggiorna"/>
      <sheetName val="7.OD5_Country_UE"/>
      <sheetName val="Riepilogo_tipo_traffico"/>
      <sheetName val="Riepilogo_area_geo"/>
      <sheetName val="Export_2020_DEF_1-2-no_vett_OD"/>
      <sheetName val="APT_ITA"/>
    </sheetNames>
    <sheetDataSet>
      <sheetData sheetId="0"/>
      <sheetData sheetId="1">
        <row r="4">
          <cell r="M4" t="str">
            <v>%</v>
          </cell>
        </row>
        <row r="5">
          <cell r="L5" t="str">
            <v>Europa Extra UE</v>
          </cell>
          <cell r="M5">
            <v>0.11136772509937456</v>
          </cell>
        </row>
        <row r="6">
          <cell r="L6" t="str">
            <v>Africa e Oceano Indiano</v>
          </cell>
          <cell r="M6">
            <v>1.6406058614688329E-2</v>
          </cell>
        </row>
        <row r="7">
          <cell r="L7" t="str">
            <v>Nord America e Nord Atlantico</v>
          </cell>
          <cell r="M7">
            <v>8.7200497512480449E-2</v>
          </cell>
        </row>
        <row r="8">
          <cell r="L8" t="str">
            <v>Caraibi e Sud America</v>
          </cell>
          <cell r="M8">
            <v>7.9868993169342831E-3</v>
          </cell>
        </row>
        <row r="9">
          <cell r="L9" t="str">
            <v>Medio Oriente</v>
          </cell>
          <cell r="M9">
            <v>0.1598206936324584</v>
          </cell>
        </row>
        <row r="10">
          <cell r="L10" t="str">
            <v>Asia e Pacifico</v>
          </cell>
          <cell r="M10">
            <v>0.17851596125488686</v>
          </cell>
        </row>
        <row r="11">
          <cell r="L11" t="str">
            <v>Unione Europea</v>
          </cell>
          <cell r="M11">
            <v>0.43870216456917704</v>
          </cell>
        </row>
      </sheetData>
      <sheetData sheetId="2"/>
      <sheetData sheetId="3">
        <row r="7">
          <cell r="B7" t="str">
            <v>Cargo (T) 2020</v>
          </cell>
          <cell r="C7" t="str">
            <v>Cargo (T) 2019</v>
          </cell>
        </row>
        <row r="8">
          <cell r="A8" t="str">
            <v>Estonia</v>
          </cell>
          <cell r="B8">
            <v>0</v>
          </cell>
          <cell r="C8">
            <v>35.210999999999999</v>
          </cell>
          <cell r="D8">
            <v>-1</v>
          </cell>
        </row>
        <row r="9">
          <cell r="A9" t="str">
            <v>Lithuania</v>
          </cell>
          <cell r="B9">
            <v>7.2000000000000008E-2</v>
          </cell>
          <cell r="C9">
            <v>1.6679999999999999</v>
          </cell>
          <cell r="D9">
            <v>-0.95683453237410077</v>
          </cell>
        </row>
        <row r="10">
          <cell r="A10" t="str">
            <v>Slovakia</v>
          </cell>
          <cell r="B10">
            <v>11.369</v>
          </cell>
          <cell r="C10">
            <v>3.0250000000000004</v>
          </cell>
          <cell r="D10">
            <v>2.7583471074380159</v>
          </cell>
        </row>
        <row r="11">
          <cell r="A11" t="str">
            <v>Czech Republic</v>
          </cell>
          <cell r="B11">
            <v>91.057999999999993</v>
          </cell>
          <cell r="C11">
            <v>345.48900000000003</v>
          </cell>
          <cell r="D11">
            <v>-0.73643733953903023</v>
          </cell>
        </row>
        <row r="12">
          <cell r="A12" t="str">
            <v>Latvia</v>
          </cell>
          <cell r="B12">
            <v>98.966000000000008</v>
          </cell>
          <cell r="C12">
            <v>369.82099999999997</v>
          </cell>
          <cell r="D12">
            <v>-0.73239486129776288</v>
          </cell>
        </row>
        <row r="13">
          <cell r="A13" t="str">
            <v>Cyprus</v>
          </cell>
          <cell r="B13">
            <v>161.50900000000001</v>
          </cell>
          <cell r="C13">
            <v>78.400000000000006</v>
          </cell>
          <cell r="D13">
            <v>1.060063775510204</v>
          </cell>
        </row>
        <row r="14">
          <cell r="A14" t="str">
            <v>Denmark</v>
          </cell>
          <cell r="B14">
            <v>190.62</v>
          </cell>
          <cell r="C14">
            <v>393.32900000000006</v>
          </cell>
          <cell r="D14">
            <v>-0.51536754218478686</v>
          </cell>
        </row>
        <row r="15">
          <cell r="A15" t="str">
            <v>Sweden</v>
          </cell>
          <cell r="B15">
            <v>191.40800000000002</v>
          </cell>
          <cell r="C15">
            <v>97.428999999999988</v>
          </cell>
          <cell r="D15">
            <v>0.96458959857947879</v>
          </cell>
        </row>
        <row r="16">
          <cell r="A16" t="str">
            <v>Ireland</v>
          </cell>
          <cell r="B16">
            <v>200.04900000000001</v>
          </cell>
          <cell r="C16">
            <v>629.6</v>
          </cell>
          <cell r="D16">
            <v>-0.68226016518424393</v>
          </cell>
        </row>
        <row r="17">
          <cell r="A17" t="str">
            <v>Finland</v>
          </cell>
          <cell r="B17">
            <v>209.52900000000002</v>
          </cell>
          <cell r="C17">
            <v>1527.7340000000004</v>
          </cell>
          <cell r="D17">
            <v>-0.86284981547834905</v>
          </cell>
        </row>
        <row r="18">
          <cell r="A18" t="str">
            <v>Hungary</v>
          </cell>
          <cell r="B18">
            <v>217.20499999999998</v>
          </cell>
          <cell r="C18">
            <v>180.54</v>
          </cell>
          <cell r="D18">
            <v>0.20308518887781091</v>
          </cell>
        </row>
        <row r="19">
          <cell r="A19" t="str">
            <v>Poland</v>
          </cell>
          <cell r="B19">
            <v>226.78800000000001</v>
          </cell>
          <cell r="C19">
            <v>574.44099999999992</v>
          </cell>
          <cell r="D19">
            <v>-0.60520227490725764</v>
          </cell>
        </row>
        <row r="20">
          <cell r="A20" t="str">
            <v>Bulgaria</v>
          </cell>
          <cell r="B20">
            <v>276.35500000000002</v>
          </cell>
          <cell r="C20">
            <v>530.66599999999994</v>
          </cell>
          <cell r="D20">
            <v>-0.47922987340436352</v>
          </cell>
        </row>
        <row r="21">
          <cell r="A21" t="str">
            <v>Portugal</v>
          </cell>
          <cell r="B21">
            <v>714.61799999999994</v>
          </cell>
          <cell r="C21">
            <v>1832.923</v>
          </cell>
          <cell r="D21">
            <v>-0.61012110165020572</v>
          </cell>
        </row>
        <row r="22">
          <cell r="A22" t="str">
            <v>Slovenia</v>
          </cell>
          <cell r="B22">
            <v>906.60099999999989</v>
          </cell>
          <cell r="C22">
            <v>774.22199999999998</v>
          </cell>
          <cell r="D22">
            <v>0.17098325803193393</v>
          </cell>
        </row>
        <row r="23">
          <cell r="A23" t="str">
            <v>Malta</v>
          </cell>
          <cell r="B23">
            <v>994.74300000000005</v>
          </cell>
          <cell r="C23">
            <v>798.88599999999997</v>
          </cell>
          <cell r="D23">
            <v>0.24516263897477253</v>
          </cell>
        </row>
        <row r="24">
          <cell r="A24" t="str">
            <v>Croatia</v>
          </cell>
          <cell r="B24">
            <v>1293.6889999999999</v>
          </cell>
          <cell r="C24">
            <v>2591.1959999999999</v>
          </cell>
          <cell r="D24">
            <v>-0.50073672543489578</v>
          </cell>
        </row>
        <row r="25">
          <cell r="A25" t="str">
            <v>Romania</v>
          </cell>
          <cell r="B25">
            <v>1604.614</v>
          </cell>
          <cell r="C25">
            <v>1796.7170000000003</v>
          </cell>
          <cell r="D25">
            <v>-0.10691889707728053</v>
          </cell>
        </row>
        <row r="26">
          <cell r="A26" t="str">
            <v>Austria</v>
          </cell>
          <cell r="B26">
            <v>3616.4920000000002</v>
          </cell>
          <cell r="C26">
            <v>3952.5449999999996</v>
          </cell>
          <cell r="D26">
            <v>-8.5021928909095101E-2</v>
          </cell>
        </row>
        <row r="27">
          <cell r="A27" t="str">
            <v>Netherlands</v>
          </cell>
          <cell r="B27">
            <v>3766.4830000000002</v>
          </cell>
          <cell r="C27">
            <v>4428.4310000000005</v>
          </cell>
          <cell r="D27">
            <v>-0.14947686889555245</v>
          </cell>
        </row>
        <row r="28">
          <cell r="A28" t="str">
            <v>Greece</v>
          </cell>
          <cell r="B28">
            <v>3998.62</v>
          </cell>
          <cell r="C28">
            <v>7082.549</v>
          </cell>
          <cell r="D28">
            <v>-0.43542642627675432</v>
          </cell>
        </row>
        <row r="29">
          <cell r="A29" t="str">
            <v>Spain</v>
          </cell>
          <cell r="B29">
            <v>12295.482999999998</v>
          </cell>
          <cell r="C29">
            <v>11485.658000000001</v>
          </cell>
          <cell r="D29">
            <v>7.0507497263108121E-2</v>
          </cell>
        </row>
        <row r="30">
          <cell r="A30" t="str">
            <v>Luxembourg</v>
          </cell>
          <cell r="B30">
            <v>26052.254000000001</v>
          </cell>
          <cell r="C30">
            <v>26061.141</v>
          </cell>
          <cell r="D30">
            <v>-3.4100579095897032E-4</v>
          </cell>
        </row>
        <row r="31">
          <cell r="A31" t="str">
            <v>France</v>
          </cell>
          <cell r="B31">
            <v>30684.27</v>
          </cell>
          <cell r="C31">
            <v>32893.861000000004</v>
          </cell>
          <cell r="D31">
            <v>-6.717335493087917E-2</v>
          </cell>
        </row>
        <row r="32">
          <cell r="A32" t="str">
            <v>Belgium</v>
          </cell>
          <cell r="B32">
            <v>31837.239999999998</v>
          </cell>
          <cell r="C32">
            <v>36664.660000000003</v>
          </cell>
          <cell r="D32">
            <v>-0.13166411470882333</v>
          </cell>
        </row>
        <row r="33">
          <cell r="A33" t="str">
            <v>United Kingdom</v>
          </cell>
          <cell r="B33">
            <v>40773.656999999992</v>
          </cell>
          <cell r="C33">
            <v>30457.898999999998</v>
          </cell>
          <cell r="D33">
            <v>0.33868908686052168</v>
          </cell>
        </row>
        <row r="34">
          <cell r="A34" t="str">
            <v>Germany</v>
          </cell>
          <cell r="B34">
            <v>162271.829</v>
          </cell>
          <cell r="C34">
            <v>161025.49899999998</v>
          </cell>
          <cell r="D34">
            <v>7.7399542789182707E-3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434"/>
  <sheetViews>
    <sheetView topLeftCell="A10"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6" style="2" customWidth="1"/>
    <col min="3" max="3" width="12" style="3" customWidth="1"/>
    <col min="4" max="4" width="6.625" style="4" customWidth="1"/>
    <col min="5" max="5" width="12.875" style="3" customWidth="1"/>
    <col min="6" max="6" width="6.625" style="4" customWidth="1"/>
    <col min="7" max="7" width="9.625" style="3" customWidth="1"/>
    <col min="8" max="8" width="6.625" style="4" customWidth="1"/>
    <col min="9" max="9" width="9.5" style="3" customWidth="1"/>
    <col min="10" max="10" width="6.625" style="4" customWidth="1"/>
    <col min="11" max="11" width="3.125" style="7" customWidth="1"/>
    <col min="12" max="12" width="9" style="2"/>
    <col min="13" max="13" width="17.5" style="2" bestFit="1" customWidth="1"/>
    <col min="14" max="16384" width="9" style="2"/>
  </cols>
  <sheetData>
    <row r="1" spans="1:18" s="27" customFormat="1" ht="15" x14ac:dyDescent="0.25">
      <c r="A1" s="26"/>
      <c r="C1" s="28"/>
      <c r="D1" s="29"/>
      <c r="E1" s="28"/>
      <c r="F1" s="29"/>
      <c r="G1" s="28"/>
      <c r="H1" s="29"/>
      <c r="I1" s="30" t="s">
        <v>1</v>
      </c>
      <c r="J1" s="30" t="s">
        <v>2</v>
      </c>
      <c r="K1" s="31"/>
      <c r="L1" s="32"/>
      <c r="M1" s="32"/>
      <c r="N1" s="32"/>
      <c r="O1" s="32"/>
      <c r="P1" s="32"/>
      <c r="Q1" s="32"/>
      <c r="R1" s="32"/>
    </row>
    <row r="2" spans="1:18" s="27" customFormat="1" ht="15" customHeight="1" x14ac:dyDescent="0.25">
      <c r="A2" s="581" t="s">
        <v>15</v>
      </c>
      <c r="B2" s="581"/>
      <c r="C2" s="581"/>
      <c r="D2" s="581"/>
      <c r="E2" s="581"/>
      <c r="F2" s="581"/>
      <c r="G2" s="581"/>
      <c r="H2" s="581"/>
      <c r="I2" s="581"/>
      <c r="J2" s="581"/>
      <c r="K2" s="31"/>
      <c r="L2" s="32"/>
      <c r="M2" s="32"/>
      <c r="N2" s="32"/>
      <c r="O2" s="32"/>
      <c r="P2" s="32"/>
      <c r="Q2" s="32"/>
      <c r="R2" s="32"/>
    </row>
    <row r="3" spans="1:18" s="27" customFormat="1" ht="15" customHeight="1" x14ac:dyDescent="0.25">
      <c r="A3" s="581" t="s">
        <v>14</v>
      </c>
      <c r="B3" s="581"/>
      <c r="C3" s="581"/>
      <c r="D3" s="581"/>
      <c r="E3" s="581"/>
      <c r="F3" s="581"/>
      <c r="G3" s="581"/>
      <c r="H3" s="581"/>
      <c r="I3" s="581"/>
      <c r="J3" s="581"/>
      <c r="K3" s="31"/>
      <c r="L3" s="32"/>
      <c r="M3" s="32"/>
      <c r="N3" s="32"/>
      <c r="O3" s="32"/>
      <c r="P3" s="32"/>
      <c r="Q3" s="32"/>
      <c r="R3" s="32"/>
    </row>
    <row r="4" spans="1:18" s="27" customFormat="1" ht="15" customHeight="1" x14ac:dyDescent="0.25">
      <c r="A4" s="582" t="s">
        <v>3</v>
      </c>
      <c r="B4" s="582"/>
      <c r="C4" s="582"/>
      <c r="D4" s="582"/>
      <c r="E4" s="582"/>
      <c r="F4" s="582"/>
      <c r="G4" s="582"/>
      <c r="H4" s="582"/>
      <c r="I4" s="582"/>
      <c r="J4" s="582"/>
      <c r="K4" s="33"/>
    </row>
    <row r="5" spans="1:18" s="7" customFormat="1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8" s="11" customFormat="1" x14ac:dyDescent="0.2">
      <c r="A6" s="10"/>
      <c r="B6" s="585" t="s">
        <v>4</v>
      </c>
      <c r="C6" s="583" t="s">
        <v>5</v>
      </c>
      <c r="D6" s="587"/>
      <c r="E6" s="583" t="s">
        <v>6</v>
      </c>
      <c r="F6" s="587"/>
      <c r="G6" s="583" t="s">
        <v>0</v>
      </c>
      <c r="H6" s="587"/>
      <c r="I6" s="583" t="s">
        <v>7</v>
      </c>
      <c r="J6" s="584"/>
      <c r="K6" s="5"/>
      <c r="L6" s="6"/>
      <c r="M6" s="6"/>
      <c r="N6" s="6"/>
      <c r="O6" s="6"/>
    </row>
    <row r="7" spans="1:18" s="1" customFormat="1" x14ac:dyDescent="0.2">
      <c r="B7" s="586"/>
      <c r="C7" s="15" t="s">
        <v>8</v>
      </c>
      <c r="D7" s="16" t="s">
        <v>9</v>
      </c>
      <c r="E7" s="15" t="s">
        <v>8</v>
      </c>
      <c r="F7" s="16" t="s">
        <v>9</v>
      </c>
      <c r="G7" s="15" t="s">
        <v>8</v>
      </c>
      <c r="H7" s="16" t="s">
        <v>9</v>
      </c>
      <c r="I7" s="15" t="s">
        <v>10</v>
      </c>
      <c r="J7" s="16" t="s">
        <v>9</v>
      </c>
      <c r="K7" s="8"/>
    </row>
    <row r="8" spans="1:18" s="19" customFormat="1" x14ac:dyDescent="0.2">
      <c r="A8" s="51">
        <v>1</v>
      </c>
      <c r="B8" s="39" t="s">
        <v>18</v>
      </c>
      <c r="C8" s="40">
        <v>10126</v>
      </c>
      <c r="D8" s="48">
        <v>9.1869743368557266</v>
      </c>
      <c r="E8" s="41">
        <v>1354371</v>
      </c>
      <c r="F8" s="48">
        <v>2.7431896283596728</v>
      </c>
      <c r="G8" s="42">
        <v>9788</v>
      </c>
      <c r="H8" s="48">
        <v>328.54640980735553</v>
      </c>
      <c r="I8" s="42">
        <v>1.7569999999999999</v>
      </c>
      <c r="J8" s="48">
        <v>-77.005627535662882</v>
      </c>
      <c r="K8" s="18"/>
    </row>
    <row r="9" spans="1:18" s="19" customFormat="1" x14ac:dyDescent="0.2">
      <c r="A9" s="38">
        <v>2</v>
      </c>
      <c r="B9" s="39" t="s">
        <v>19</v>
      </c>
      <c r="C9" s="40">
        <v>5446</v>
      </c>
      <c r="D9" s="48">
        <v>-20.57751203150066</v>
      </c>
      <c r="E9" s="41">
        <v>447144</v>
      </c>
      <c r="F9" s="48">
        <v>-6.351786073319488</v>
      </c>
      <c r="G9" s="42">
        <v>801</v>
      </c>
      <c r="H9" s="48">
        <v>-67.870036101083031</v>
      </c>
      <c r="I9" s="42">
        <v>6617.5440000000026</v>
      </c>
      <c r="J9" s="48">
        <v>3.034014310850722</v>
      </c>
      <c r="K9" s="18"/>
    </row>
    <row r="10" spans="1:18" s="19" customFormat="1" x14ac:dyDescent="0.2">
      <c r="A10" s="38">
        <v>3</v>
      </c>
      <c r="B10" s="39" t="s">
        <v>20</v>
      </c>
      <c r="C10" s="40">
        <v>36482</v>
      </c>
      <c r="D10" s="48">
        <v>4.2640754501286011</v>
      </c>
      <c r="E10" s="41">
        <v>5014896</v>
      </c>
      <c r="F10" s="48">
        <v>7.4019810775843951</v>
      </c>
      <c r="G10" s="42">
        <v>11912</v>
      </c>
      <c r="H10" s="48">
        <v>-3.6713569464661191</v>
      </c>
      <c r="I10" s="42">
        <v>1762.828</v>
      </c>
      <c r="J10" s="48">
        <v>12.101462039809803</v>
      </c>
      <c r="K10" s="18"/>
    </row>
    <row r="11" spans="1:18" s="19" customFormat="1" x14ac:dyDescent="0.2">
      <c r="A11" s="38">
        <v>4</v>
      </c>
      <c r="B11" s="39" t="s">
        <v>21</v>
      </c>
      <c r="C11" s="40">
        <v>88120</v>
      </c>
      <c r="D11" s="48">
        <v>4.217423185183435</v>
      </c>
      <c r="E11" s="41">
        <v>12827267</v>
      </c>
      <c r="F11" s="48">
        <v>4.8755443366504352</v>
      </c>
      <c r="G11" s="42">
        <v>3039</v>
      </c>
      <c r="H11" s="48">
        <v>-9.4457687723480319</v>
      </c>
      <c r="I11" s="42">
        <v>124111.30299999975</v>
      </c>
      <c r="J11" s="48">
        <v>-1.4110613149480287</v>
      </c>
      <c r="K11" s="18"/>
    </row>
    <row r="12" spans="1:18" s="19" customFormat="1" x14ac:dyDescent="0.2">
      <c r="A12" s="38">
        <v>5</v>
      </c>
      <c r="B12" s="39" t="s">
        <v>22</v>
      </c>
      <c r="C12" s="40">
        <v>67563</v>
      </c>
      <c r="D12" s="48">
        <v>0.70802528022895217</v>
      </c>
      <c r="E12" s="41">
        <v>8489382</v>
      </c>
      <c r="F12" s="48">
        <v>3.7611954746558638</v>
      </c>
      <c r="G12" s="42">
        <v>10098</v>
      </c>
      <c r="H12" s="48">
        <v>22.876612314431739</v>
      </c>
      <c r="I12" s="42">
        <v>40539.9180000001</v>
      </c>
      <c r="J12" s="48">
        <v>-3.4439014839990421</v>
      </c>
      <c r="K12" s="17"/>
    </row>
    <row r="13" spans="1:18" s="19" customFormat="1" x14ac:dyDescent="0.2">
      <c r="A13" s="38">
        <v>6</v>
      </c>
      <c r="B13" s="39" t="s">
        <v>23</v>
      </c>
      <c r="C13" s="40">
        <v>200</v>
      </c>
      <c r="D13" s="48">
        <v>47.058823529411768</v>
      </c>
      <c r="E13" s="41">
        <v>7885</v>
      </c>
      <c r="F13" s="48">
        <v>33.372801082543987</v>
      </c>
      <c r="G13" s="42">
        <v>0</v>
      </c>
      <c r="H13" s="48" t="s">
        <v>60</v>
      </c>
      <c r="I13" s="42">
        <v>0</v>
      </c>
      <c r="J13" s="48" t="s">
        <v>60</v>
      </c>
      <c r="K13" s="18"/>
    </row>
    <row r="14" spans="1:18" s="19" customFormat="1" x14ac:dyDescent="0.2">
      <c r="A14" s="38">
        <v>7</v>
      </c>
      <c r="B14" s="39" t="s">
        <v>24</v>
      </c>
      <c r="C14" s="40">
        <v>2988</v>
      </c>
      <c r="D14" s="48">
        <v>2.7863777089783213</v>
      </c>
      <c r="E14" s="41">
        <v>3422</v>
      </c>
      <c r="F14" s="48">
        <v>-57.527615737867691</v>
      </c>
      <c r="G14" s="42">
        <v>0</v>
      </c>
      <c r="H14" s="48" t="s">
        <v>60</v>
      </c>
      <c r="I14" s="42">
        <v>10313.492999999999</v>
      </c>
      <c r="J14" s="48">
        <v>-46.929984890202341</v>
      </c>
      <c r="K14" s="18"/>
    </row>
    <row r="15" spans="1:18" s="19" customFormat="1" x14ac:dyDescent="0.2">
      <c r="A15" s="38">
        <v>8</v>
      </c>
      <c r="B15" s="39" t="s">
        <v>25</v>
      </c>
      <c r="C15" s="40">
        <v>16755</v>
      </c>
      <c r="D15" s="48">
        <v>5.8366496115216933</v>
      </c>
      <c r="E15" s="41">
        <v>2470255</v>
      </c>
      <c r="F15" s="48">
        <v>6.7240440003300819</v>
      </c>
      <c r="G15" s="42">
        <v>4698</v>
      </c>
      <c r="H15" s="48">
        <v>53.88142810350476</v>
      </c>
      <c r="I15" s="42">
        <v>42.692000000000014</v>
      </c>
      <c r="J15" s="48">
        <v>-21.111665465565338</v>
      </c>
      <c r="K15" s="18"/>
    </row>
    <row r="16" spans="1:18" s="19" customFormat="1" x14ac:dyDescent="0.2">
      <c r="A16" s="38">
        <v>9</v>
      </c>
      <c r="B16" s="39" t="s">
        <v>26</v>
      </c>
      <c r="C16" s="40">
        <v>31371</v>
      </c>
      <c r="D16" s="48">
        <v>6.3793818378997003E-2</v>
      </c>
      <c r="E16" s="41">
        <v>4355357</v>
      </c>
      <c r="F16" s="48">
        <v>4.9588573315162847</v>
      </c>
      <c r="G16" s="42">
        <v>9943</v>
      </c>
      <c r="H16" s="48">
        <v>306.33428688189622</v>
      </c>
      <c r="I16" s="42">
        <v>3587.434000000002</v>
      </c>
      <c r="J16" s="48">
        <v>26.381289236167476</v>
      </c>
      <c r="K16" s="18"/>
    </row>
    <row r="17" spans="1:13" s="19" customFormat="1" x14ac:dyDescent="0.2">
      <c r="A17" s="38">
        <v>10</v>
      </c>
      <c r="B17" s="39" t="s">
        <v>27</v>
      </c>
      <c r="C17" s="40">
        <v>71425</v>
      </c>
      <c r="D17" s="48">
        <v>7.9645081322933606</v>
      </c>
      <c r="E17" s="41">
        <v>9815313</v>
      </c>
      <c r="F17" s="48">
        <v>8.7255599603172698</v>
      </c>
      <c r="G17" s="42">
        <v>24705</v>
      </c>
      <c r="H17" s="48">
        <v>269.61400359066425</v>
      </c>
      <c r="I17" s="42">
        <v>6393.2180000000044</v>
      </c>
      <c r="J17" s="48">
        <v>-4.3792882400256588</v>
      </c>
      <c r="K17" s="18"/>
      <c r="M17" s="20"/>
    </row>
    <row r="18" spans="1:13" s="19" customFormat="1" x14ac:dyDescent="0.2">
      <c r="A18" s="38">
        <v>11</v>
      </c>
      <c r="B18" s="39" t="s">
        <v>28</v>
      </c>
      <c r="C18" s="40">
        <v>2855</v>
      </c>
      <c r="D18" s="48">
        <v>2.1101573676680943</v>
      </c>
      <c r="E18" s="41">
        <v>423304</v>
      </c>
      <c r="F18" s="48">
        <v>-3.0526781072433806</v>
      </c>
      <c r="G18" s="42">
        <v>777</v>
      </c>
      <c r="H18" s="48">
        <v>167.01030927835052</v>
      </c>
      <c r="I18" s="42">
        <v>0</v>
      </c>
      <c r="J18" s="48" t="s">
        <v>60</v>
      </c>
      <c r="K18" s="18"/>
    </row>
    <row r="19" spans="1:13" s="19" customFormat="1" x14ac:dyDescent="0.2">
      <c r="A19" s="38">
        <v>12</v>
      </c>
      <c r="B19" s="39" t="s">
        <v>29</v>
      </c>
      <c r="C19" s="40">
        <v>574</v>
      </c>
      <c r="D19" s="48" t="s">
        <v>60</v>
      </c>
      <c r="E19" s="41">
        <v>83797</v>
      </c>
      <c r="F19" s="48" t="s">
        <v>60</v>
      </c>
      <c r="G19" s="42">
        <v>0</v>
      </c>
      <c r="H19" s="48" t="s">
        <v>60</v>
      </c>
      <c r="I19" s="42">
        <v>0</v>
      </c>
      <c r="J19" s="48" t="s">
        <v>60</v>
      </c>
      <c r="K19" s="18"/>
    </row>
    <row r="20" spans="1:13" s="19" customFormat="1" x14ac:dyDescent="0.2">
      <c r="A20" s="38">
        <v>13</v>
      </c>
      <c r="B20" s="39" t="s">
        <v>30</v>
      </c>
      <c r="C20" s="40">
        <v>872</v>
      </c>
      <c r="D20" s="48">
        <v>12.371134020618555</v>
      </c>
      <c r="E20" s="41">
        <v>107346</v>
      </c>
      <c r="F20" s="48">
        <v>-7.7331683040664245</v>
      </c>
      <c r="G20" s="43">
        <v>4128</v>
      </c>
      <c r="H20" s="48">
        <v>105.16898608349899</v>
      </c>
      <c r="I20" s="43">
        <v>0</v>
      </c>
      <c r="J20" s="48" t="s">
        <v>60</v>
      </c>
      <c r="K20" s="18"/>
    </row>
    <row r="21" spans="1:13" s="19" customFormat="1" x14ac:dyDescent="0.2">
      <c r="A21" s="38">
        <v>14</v>
      </c>
      <c r="B21" s="39" t="s">
        <v>31</v>
      </c>
      <c r="C21" s="44">
        <v>27608</v>
      </c>
      <c r="D21" s="48">
        <v>-5.0227053804871389</v>
      </c>
      <c r="E21" s="44">
        <v>2706689</v>
      </c>
      <c r="F21" s="48">
        <v>2.2916800513973641</v>
      </c>
      <c r="G21" s="44">
        <v>59</v>
      </c>
      <c r="H21" s="48">
        <v>-63.803680981595093</v>
      </c>
      <c r="I21" s="44">
        <v>64.320999999999984</v>
      </c>
      <c r="J21" s="48">
        <v>2.9201868919610519</v>
      </c>
      <c r="K21" s="18"/>
    </row>
    <row r="22" spans="1:13" s="19" customFormat="1" x14ac:dyDescent="0.2">
      <c r="A22" s="38">
        <v>15</v>
      </c>
      <c r="B22" s="39" t="s">
        <v>32</v>
      </c>
      <c r="C22" s="40">
        <v>2</v>
      </c>
      <c r="D22" s="48">
        <v>0</v>
      </c>
      <c r="E22" s="41">
        <v>0</v>
      </c>
      <c r="F22" s="48">
        <v>-100</v>
      </c>
      <c r="G22" s="42">
        <v>0</v>
      </c>
      <c r="H22" s="48" t="s">
        <v>60</v>
      </c>
      <c r="I22" s="42">
        <v>0.112</v>
      </c>
      <c r="J22" s="48" t="s">
        <v>60</v>
      </c>
      <c r="K22" s="18"/>
    </row>
    <row r="23" spans="1:13" s="19" customFormat="1" x14ac:dyDescent="0.2">
      <c r="A23" s="38">
        <v>16</v>
      </c>
      <c r="B23" s="39" t="s">
        <v>33</v>
      </c>
      <c r="C23" s="40">
        <v>14820</v>
      </c>
      <c r="D23" s="48">
        <v>15.232097037555405</v>
      </c>
      <c r="E23" s="41">
        <v>1448718</v>
      </c>
      <c r="F23" s="48">
        <v>16.690750397502384</v>
      </c>
      <c r="G23" s="42">
        <v>1101</v>
      </c>
      <c r="H23" s="48">
        <v>-34.69750889679716</v>
      </c>
      <c r="I23" s="42">
        <v>146.16500000000013</v>
      </c>
      <c r="J23" s="48">
        <v>-7.5507738626084802</v>
      </c>
      <c r="K23" s="18"/>
    </row>
    <row r="24" spans="1:13" s="19" customFormat="1" x14ac:dyDescent="0.2">
      <c r="A24" s="38">
        <v>17</v>
      </c>
      <c r="B24" s="39" t="s">
        <v>34</v>
      </c>
      <c r="C24" s="40">
        <v>144</v>
      </c>
      <c r="D24" s="48">
        <v>67.441860465116292</v>
      </c>
      <c r="E24" s="41">
        <v>7650</v>
      </c>
      <c r="F24" s="48">
        <v>-1.5950604579367109</v>
      </c>
      <c r="G24" s="42">
        <v>0</v>
      </c>
      <c r="H24" s="48" t="s">
        <v>60</v>
      </c>
      <c r="I24" s="42">
        <v>0</v>
      </c>
      <c r="J24" s="48" t="s">
        <v>60</v>
      </c>
      <c r="K24" s="18"/>
    </row>
    <row r="25" spans="1:13" s="19" customFormat="1" x14ac:dyDescent="0.2">
      <c r="A25" s="38">
        <v>18</v>
      </c>
      <c r="B25" s="39" t="s">
        <v>35</v>
      </c>
      <c r="C25" s="40">
        <v>19098</v>
      </c>
      <c r="D25" s="48">
        <v>10.380302855161247</v>
      </c>
      <c r="E25" s="45">
        <v>2746399</v>
      </c>
      <c r="F25" s="48">
        <v>8.1586053741425104</v>
      </c>
      <c r="G25" s="42">
        <v>8906</v>
      </c>
      <c r="H25" s="48">
        <v>25.542712151113619</v>
      </c>
      <c r="I25" s="42">
        <v>1009.7049999999994</v>
      </c>
      <c r="J25" s="48">
        <v>2.3012344578273343</v>
      </c>
      <c r="K25" s="18"/>
    </row>
    <row r="26" spans="1:13" s="19" customFormat="1" x14ac:dyDescent="0.2">
      <c r="A26" s="38">
        <v>19</v>
      </c>
      <c r="B26" s="39" t="s">
        <v>36</v>
      </c>
      <c r="C26" s="40">
        <v>4107</v>
      </c>
      <c r="D26" s="48">
        <v>4.6636085626911381</v>
      </c>
      <c r="E26" s="41">
        <v>268197</v>
      </c>
      <c r="F26" s="48">
        <v>5.7100626699775319</v>
      </c>
      <c r="G26" s="42">
        <v>23</v>
      </c>
      <c r="H26" s="48" t="s">
        <v>60</v>
      </c>
      <c r="I26" s="42">
        <v>14.648</v>
      </c>
      <c r="J26" s="48">
        <v>-5.4296597585383211</v>
      </c>
      <c r="K26" s="18"/>
    </row>
    <row r="27" spans="1:13" s="19" customFormat="1" x14ac:dyDescent="0.2">
      <c r="A27" s="38">
        <v>20</v>
      </c>
      <c r="B27" s="39" t="s">
        <v>37</v>
      </c>
      <c r="C27" s="40">
        <v>71</v>
      </c>
      <c r="D27" s="48">
        <v>-91.686182669789233</v>
      </c>
      <c r="E27" s="41">
        <v>718</v>
      </c>
      <c r="F27" s="48">
        <v>-92.218489216430044</v>
      </c>
      <c r="G27" s="42">
        <v>0</v>
      </c>
      <c r="H27" s="48" t="s">
        <v>60</v>
      </c>
      <c r="I27" s="42">
        <v>0</v>
      </c>
      <c r="J27" s="48" t="s">
        <v>60</v>
      </c>
      <c r="K27" s="18"/>
    </row>
    <row r="28" spans="1:13" s="19" customFormat="1" x14ac:dyDescent="0.2">
      <c r="A28" s="38">
        <v>21</v>
      </c>
      <c r="B28" s="39" t="s">
        <v>38</v>
      </c>
      <c r="C28" s="40">
        <v>93987</v>
      </c>
      <c r="D28" s="48">
        <v>-2.5708273295531114</v>
      </c>
      <c r="E28" s="41">
        <v>9187120</v>
      </c>
      <c r="F28" s="48">
        <v>-3.3246642004448006</v>
      </c>
      <c r="G28" s="42">
        <v>1268</v>
      </c>
      <c r="H28" s="48">
        <v>28.861788617886191</v>
      </c>
      <c r="I28" s="42">
        <v>12571.111000000004</v>
      </c>
      <c r="J28" s="48">
        <v>-9.000318217380368</v>
      </c>
      <c r="K28" s="18"/>
    </row>
    <row r="29" spans="1:13" s="19" customFormat="1" x14ac:dyDescent="0.2">
      <c r="A29" s="38">
        <v>22</v>
      </c>
      <c r="B29" s="39" t="s">
        <v>39</v>
      </c>
      <c r="C29" s="40">
        <v>189910</v>
      </c>
      <c r="D29" s="48">
        <v>8.6727628552136196</v>
      </c>
      <c r="E29" s="41">
        <v>24561735</v>
      </c>
      <c r="F29" s="48">
        <v>11.455581032126474</v>
      </c>
      <c r="G29" s="42">
        <v>154501</v>
      </c>
      <c r="H29" s="48">
        <v>25.764963491766309</v>
      </c>
      <c r="I29" s="42">
        <v>572774.54500000004</v>
      </c>
      <c r="J29" s="48">
        <v>-2.8732434613610138</v>
      </c>
      <c r="K29" s="18"/>
    </row>
    <row r="30" spans="1:13" s="19" customFormat="1" x14ac:dyDescent="0.2">
      <c r="A30" s="38">
        <v>23</v>
      </c>
      <c r="B30" s="39" t="s">
        <v>40</v>
      </c>
      <c r="C30" s="40">
        <v>72538</v>
      </c>
      <c r="D30" s="48">
        <v>8.4988632284312615</v>
      </c>
      <c r="E30" s="41">
        <v>9903551</v>
      </c>
      <c r="F30" s="48">
        <v>15.800897614573429</v>
      </c>
      <c r="G30" s="42">
        <v>18038</v>
      </c>
      <c r="H30" s="48">
        <v>29.138029782359666</v>
      </c>
      <c r="I30" s="42">
        <v>9821.4480000000076</v>
      </c>
      <c r="J30" s="48">
        <v>13.632619740074276</v>
      </c>
      <c r="K30" s="18"/>
    </row>
    <row r="31" spans="1:13" s="19" customFormat="1" x14ac:dyDescent="0.2">
      <c r="A31" s="38">
        <v>24</v>
      </c>
      <c r="B31" s="39" t="s">
        <v>41</v>
      </c>
      <c r="C31" s="40">
        <v>23015</v>
      </c>
      <c r="D31" s="48">
        <v>0.40572375883431278</v>
      </c>
      <c r="E31" s="41">
        <v>2969458</v>
      </c>
      <c r="F31" s="48">
        <v>6.6131995434542432</v>
      </c>
      <c r="G31" s="42">
        <v>4827</v>
      </c>
      <c r="H31" s="48">
        <v>60.846384538487172</v>
      </c>
      <c r="I31" s="42">
        <v>152.42599999999999</v>
      </c>
      <c r="J31" s="48">
        <v>-19.202981134675852</v>
      </c>
      <c r="K31" s="18"/>
    </row>
    <row r="32" spans="1:13" s="19" customFormat="1" x14ac:dyDescent="0.2">
      <c r="A32" s="38">
        <v>25</v>
      </c>
      <c r="B32" s="39" t="s">
        <v>42</v>
      </c>
      <c r="C32" s="40">
        <v>48642</v>
      </c>
      <c r="D32" s="48">
        <v>10.49726267008927</v>
      </c>
      <c r="E32" s="41">
        <v>6601472</v>
      </c>
      <c r="F32" s="48">
        <v>14.747422495839601</v>
      </c>
      <c r="G32" s="42">
        <v>20488</v>
      </c>
      <c r="H32" s="48">
        <v>25.416258570029385</v>
      </c>
      <c r="I32" s="42">
        <v>373.59099999999984</v>
      </c>
      <c r="J32" s="48">
        <v>15.277756349532012</v>
      </c>
      <c r="K32" s="18"/>
    </row>
    <row r="33" spans="1:11" s="19" customFormat="1" x14ac:dyDescent="0.2">
      <c r="A33" s="38">
        <v>26</v>
      </c>
      <c r="B33" s="39" t="s">
        <v>43</v>
      </c>
      <c r="C33" s="40">
        <v>3550</v>
      </c>
      <c r="D33" s="48">
        <v>6.319257262653494</v>
      </c>
      <c r="E33" s="41">
        <v>151143</v>
      </c>
      <c r="F33" s="48">
        <v>-0.50948873397973671</v>
      </c>
      <c r="G33" s="42">
        <v>0</v>
      </c>
      <c r="H33" s="48" t="s">
        <v>60</v>
      </c>
      <c r="I33" s="42">
        <v>27.122000000000007</v>
      </c>
      <c r="J33" s="48">
        <v>6.4614007748499915</v>
      </c>
      <c r="K33" s="18"/>
    </row>
    <row r="34" spans="1:11" s="19" customFormat="1" x14ac:dyDescent="0.2">
      <c r="A34" s="38">
        <v>27</v>
      </c>
      <c r="B34" s="39" t="s">
        <v>44</v>
      </c>
      <c r="C34" s="40">
        <v>570</v>
      </c>
      <c r="D34" s="48">
        <v>-48.555956678700362</v>
      </c>
      <c r="E34" s="41">
        <v>75253</v>
      </c>
      <c r="F34" s="48">
        <v>-52.209090389488324</v>
      </c>
      <c r="G34" s="42">
        <v>396</v>
      </c>
      <c r="H34" s="48">
        <v>-39.908952959028831</v>
      </c>
      <c r="I34" s="42">
        <v>0</v>
      </c>
      <c r="J34" s="48" t="s">
        <v>60</v>
      </c>
      <c r="K34" s="18"/>
    </row>
    <row r="35" spans="1:11" s="19" customFormat="1" x14ac:dyDescent="0.2">
      <c r="A35" s="38">
        <v>28</v>
      </c>
      <c r="B35" s="39" t="s">
        <v>45</v>
      </c>
      <c r="C35" s="40">
        <v>1448</v>
      </c>
      <c r="D35" s="48">
        <v>-18.284424379232505</v>
      </c>
      <c r="E35" s="41">
        <v>219861</v>
      </c>
      <c r="F35" s="48">
        <v>-10.822452878402544</v>
      </c>
      <c r="G35" s="42">
        <v>0</v>
      </c>
      <c r="H35" s="48">
        <v>-100</v>
      </c>
      <c r="I35" s="42">
        <v>0</v>
      </c>
      <c r="J35" s="48" t="s">
        <v>60</v>
      </c>
      <c r="K35" s="18"/>
    </row>
    <row r="36" spans="1:11" s="19" customFormat="1" x14ac:dyDescent="0.2">
      <c r="A36" s="38">
        <v>29</v>
      </c>
      <c r="B36" s="39" t="s">
        <v>46</v>
      </c>
      <c r="C36" s="40">
        <v>5005</v>
      </c>
      <c r="D36" s="48">
        <v>-7.8438593260909641</v>
      </c>
      <c r="E36" s="41">
        <v>657365</v>
      </c>
      <c r="F36" s="48">
        <v>-0.15901897292272338</v>
      </c>
      <c r="G36" s="42">
        <v>308</v>
      </c>
      <c r="H36" s="48">
        <v>-40.54054054054054</v>
      </c>
      <c r="I36" s="42">
        <v>22.038999999999998</v>
      </c>
      <c r="J36" s="48">
        <v>38.706023034803906</v>
      </c>
      <c r="K36" s="18"/>
    </row>
    <row r="37" spans="1:11" s="19" customFormat="1" x14ac:dyDescent="0.2">
      <c r="A37" s="38">
        <v>30</v>
      </c>
      <c r="B37" s="39" t="s">
        <v>47</v>
      </c>
      <c r="C37" s="40">
        <v>38512</v>
      </c>
      <c r="D37" s="48">
        <v>2.6001705029838007</v>
      </c>
      <c r="E37" s="41">
        <v>5449334</v>
      </c>
      <c r="F37" s="48">
        <v>4.3448572857026022</v>
      </c>
      <c r="G37" s="42">
        <v>4006</v>
      </c>
      <c r="H37" s="48">
        <v>75.470871660096378</v>
      </c>
      <c r="I37" s="42">
        <v>11174.291999999994</v>
      </c>
      <c r="J37" s="48">
        <v>9.4700159527756682</v>
      </c>
      <c r="K37" s="18"/>
    </row>
    <row r="38" spans="1:11" s="19" customFormat="1" x14ac:dyDescent="0.2">
      <c r="A38" s="38">
        <v>31</v>
      </c>
      <c r="B38" s="39" t="s">
        <v>48</v>
      </c>
      <c r="C38" s="40">
        <v>3507</v>
      </c>
      <c r="D38" s="48">
        <v>5.7280675309014129</v>
      </c>
      <c r="E38" s="41">
        <v>357066</v>
      </c>
      <c r="F38" s="48">
        <v>-6.0505917455572984</v>
      </c>
      <c r="G38" s="42">
        <v>0</v>
      </c>
      <c r="H38" s="48" t="s">
        <v>60</v>
      </c>
      <c r="I38" s="42">
        <v>15.723000000000001</v>
      </c>
      <c r="J38" s="48">
        <v>-51.626003753499674</v>
      </c>
      <c r="K38" s="18"/>
    </row>
    <row r="39" spans="1:11" s="19" customFormat="1" x14ac:dyDescent="0.2">
      <c r="A39" s="38">
        <v>32</v>
      </c>
      <c r="B39" s="39" t="s">
        <v>49</v>
      </c>
      <c r="C39" s="40">
        <v>2033</v>
      </c>
      <c r="D39" s="48">
        <v>2.8325746079919014</v>
      </c>
      <c r="E39" s="41">
        <v>304191</v>
      </c>
      <c r="F39" s="48">
        <v>1.1360689421293131</v>
      </c>
      <c r="G39" s="42">
        <v>398</v>
      </c>
      <c r="H39" s="48">
        <v>-44.645340751043115</v>
      </c>
      <c r="I39" s="42">
        <v>34.193999999999996</v>
      </c>
      <c r="J39" s="48">
        <v>756.34861006761821</v>
      </c>
      <c r="K39" s="18"/>
    </row>
    <row r="40" spans="1:11" s="19" customFormat="1" x14ac:dyDescent="0.2">
      <c r="A40" s="38">
        <v>33</v>
      </c>
      <c r="B40" s="39" t="s">
        <v>50</v>
      </c>
      <c r="C40" s="40">
        <v>35013</v>
      </c>
      <c r="D40" s="48">
        <v>-1.1267366994239296</v>
      </c>
      <c r="E40" s="41">
        <v>5812451</v>
      </c>
      <c r="F40" s="48">
        <v>-0.73434151090010857</v>
      </c>
      <c r="G40" s="42">
        <v>0</v>
      </c>
      <c r="H40" s="48" t="s">
        <v>60</v>
      </c>
      <c r="I40" s="42">
        <v>18257.723000000002</v>
      </c>
      <c r="J40" s="48">
        <v>7.1377234138265493</v>
      </c>
      <c r="K40" s="18"/>
    </row>
    <row r="41" spans="1:11" s="19" customFormat="1" x14ac:dyDescent="0.2">
      <c r="A41" s="38">
        <v>34</v>
      </c>
      <c r="B41" s="39" t="s">
        <v>51</v>
      </c>
      <c r="C41" s="40">
        <v>304969</v>
      </c>
      <c r="D41" s="48">
        <v>3.4529665185386165</v>
      </c>
      <c r="E41" s="41">
        <v>42896831</v>
      </c>
      <c r="F41" s="48">
        <v>5.0333804337151093</v>
      </c>
      <c r="G41" s="42">
        <v>94225</v>
      </c>
      <c r="H41" s="48">
        <v>-26.164635818673347</v>
      </c>
      <c r="I41" s="42">
        <v>205862.21599999984</v>
      </c>
      <c r="J41" s="48">
        <v>10.923343430018363</v>
      </c>
      <c r="K41" s="18"/>
    </row>
    <row r="42" spans="1:11" s="19" customFormat="1" x14ac:dyDescent="0.2">
      <c r="A42" s="38">
        <v>35</v>
      </c>
      <c r="B42" s="39" t="s">
        <v>52</v>
      </c>
      <c r="C42" s="40">
        <v>4</v>
      </c>
      <c r="D42" s="48">
        <v>-97.142857142857139</v>
      </c>
      <c r="E42" s="41">
        <v>141</v>
      </c>
      <c r="F42" s="48">
        <v>-95.343461030383096</v>
      </c>
      <c r="G42" s="42">
        <v>0</v>
      </c>
      <c r="H42" s="48" t="s">
        <v>60</v>
      </c>
      <c r="I42" s="42">
        <v>0</v>
      </c>
      <c r="J42" s="48" t="s">
        <v>60</v>
      </c>
      <c r="K42" s="18"/>
    </row>
    <row r="43" spans="1:11" s="19" customFormat="1" x14ac:dyDescent="0.2">
      <c r="A43" s="38">
        <v>36</v>
      </c>
      <c r="B43" s="39" t="s">
        <v>53</v>
      </c>
      <c r="C43" s="40">
        <v>252</v>
      </c>
      <c r="D43" s="48">
        <v>-27.167630057803464</v>
      </c>
      <c r="E43" s="41">
        <v>58</v>
      </c>
      <c r="F43" s="48">
        <v>100</v>
      </c>
      <c r="G43" s="42">
        <v>0</v>
      </c>
      <c r="H43" s="48" t="s">
        <v>60</v>
      </c>
      <c r="I43" s="42">
        <v>6837.2540000000008</v>
      </c>
      <c r="J43" s="48">
        <v>9.6670732714684533</v>
      </c>
      <c r="K43" s="18"/>
    </row>
    <row r="44" spans="1:11" s="19" customFormat="1" x14ac:dyDescent="0.2">
      <c r="A44" s="38">
        <v>37</v>
      </c>
      <c r="B44" s="39" t="s">
        <v>54</v>
      </c>
      <c r="C44" s="40">
        <v>38062</v>
      </c>
      <c r="D44" s="48">
        <v>-4.1862806796727483</v>
      </c>
      <c r="E44" s="41">
        <v>4072612</v>
      </c>
      <c r="F44" s="48">
        <v>-2.2400280369569288</v>
      </c>
      <c r="G44" s="42">
        <v>4567</v>
      </c>
      <c r="H44" s="48">
        <v>55.604770017035776</v>
      </c>
      <c r="I44" s="42">
        <v>411.69299999999987</v>
      </c>
      <c r="J44" s="48">
        <v>-1.1819008825852251</v>
      </c>
      <c r="K44" s="18"/>
    </row>
    <row r="45" spans="1:11" s="19" customFormat="1" x14ac:dyDescent="0.2">
      <c r="A45" s="38">
        <v>38</v>
      </c>
      <c r="B45" s="39" t="s">
        <v>55</v>
      </c>
      <c r="C45" s="40">
        <v>4929</v>
      </c>
      <c r="D45" s="48">
        <v>-45.245500999777825</v>
      </c>
      <c r="E45" s="41">
        <v>470150</v>
      </c>
      <c r="F45" s="48">
        <v>-63.587740263602612</v>
      </c>
      <c r="G45" s="42">
        <v>8636</v>
      </c>
      <c r="H45" s="48">
        <v>2624.2902208201895</v>
      </c>
      <c r="I45" s="42">
        <v>17.833999999999996</v>
      </c>
      <c r="J45" s="48">
        <v>-49.448680518155292</v>
      </c>
      <c r="K45" s="18"/>
    </row>
    <row r="46" spans="1:11" s="19" customFormat="1" x14ac:dyDescent="0.2">
      <c r="A46" s="38">
        <v>39</v>
      </c>
      <c r="B46" s="39" t="s">
        <v>56</v>
      </c>
      <c r="C46" s="40">
        <v>19540</v>
      </c>
      <c r="D46" s="48">
        <v>9.3575106335348153</v>
      </c>
      <c r="E46" s="41">
        <v>3274286</v>
      </c>
      <c r="F46" s="48">
        <v>9.7743987828644805</v>
      </c>
      <c r="G46" s="42">
        <v>189</v>
      </c>
      <c r="H46" s="48">
        <v>-66.429840142095912</v>
      </c>
      <c r="I46" s="42">
        <v>0</v>
      </c>
      <c r="J46" s="48">
        <v>-100</v>
      </c>
      <c r="K46" s="18"/>
    </row>
    <row r="47" spans="1:11" s="19" customFormat="1" x14ac:dyDescent="0.2">
      <c r="A47" s="38">
        <v>40</v>
      </c>
      <c r="B47" s="39" t="s">
        <v>57</v>
      </c>
      <c r="C47" s="40">
        <v>8245</v>
      </c>
      <c r="D47" s="48">
        <v>-4.8251183192889329</v>
      </c>
      <c r="E47" s="41">
        <v>769505</v>
      </c>
      <c r="F47" s="48">
        <v>-1.0378420088094344</v>
      </c>
      <c r="G47" s="42">
        <v>389</v>
      </c>
      <c r="H47" s="48">
        <v>104.73684210526315</v>
      </c>
      <c r="I47" s="42">
        <v>116.30800000000004</v>
      </c>
      <c r="J47" s="48">
        <v>9.4673832224303567</v>
      </c>
      <c r="K47" s="18"/>
    </row>
    <row r="48" spans="1:11" s="19" customFormat="1" x14ac:dyDescent="0.2">
      <c r="A48" s="38">
        <v>41</v>
      </c>
      <c r="B48" s="39" t="s">
        <v>58</v>
      </c>
      <c r="C48" s="40">
        <v>89733</v>
      </c>
      <c r="D48" s="48">
        <v>5.1673620552247854</v>
      </c>
      <c r="E48" s="41">
        <v>11092525</v>
      </c>
      <c r="F48" s="48">
        <v>7.8765403067372688</v>
      </c>
      <c r="G48" s="42">
        <v>7877</v>
      </c>
      <c r="H48" s="48">
        <v>0.62595809913132427</v>
      </c>
      <c r="I48" s="42">
        <v>56572.35700000004</v>
      </c>
      <c r="J48" s="48">
        <v>8.7137774280669049</v>
      </c>
      <c r="K48" s="18"/>
    </row>
    <row r="49" spans="1:11" s="19" customFormat="1" x14ac:dyDescent="0.2">
      <c r="A49" s="52">
        <v>42</v>
      </c>
      <c r="B49" s="39" t="s">
        <v>59</v>
      </c>
      <c r="C49" s="40">
        <v>29375</v>
      </c>
      <c r="D49" s="48">
        <v>8.8729105666950829</v>
      </c>
      <c r="E49" s="41">
        <v>3406631</v>
      </c>
      <c r="F49" s="48">
        <v>11.829618461140498</v>
      </c>
      <c r="G49" s="42">
        <v>12111</v>
      </c>
      <c r="H49" s="48">
        <v>-19.906090867006156</v>
      </c>
      <c r="I49" s="42">
        <v>1052.307</v>
      </c>
      <c r="J49" s="48">
        <v>180.47832657663065</v>
      </c>
      <c r="K49" s="18"/>
    </row>
    <row r="50" spans="1:11" s="37" customFormat="1" ht="21.6" customHeight="1" x14ac:dyDescent="0.2">
      <c r="A50" s="34"/>
      <c r="B50" s="50" t="s">
        <v>13</v>
      </c>
      <c r="C50" s="35">
        <v>1413466</v>
      </c>
      <c r="D50" s="49">
        <v>3.5837087890344463</v>
      </c>
      <c r="E50" s="35">
        <v>184810849</v>
      </c>
      <c r="F50" s="49">
        <v>5.8310201956394963</v>
      </c>
      <c r="G50" s="35">
        <v>422202</v>
      </c>
      <c r="H50" s="49">
        <v>14.714153355413842</v>
      </c>
      <c r="I50" s="35">
        <v>1090699.3209999998</v>
      </c>
      <c r="J50" s="49">
        <v>-2.0541487821276405E-2</v>
      </c>
      <c r="K50" s="36"/>
    </row>
    <row r="51" spans="1:11" s="19" customFormat="1" ht="12" x14ac:dyDescent="0.2">
      <c r="A51" s="21"/>
      <c r="B51" s="22"/>
      <c r="C51" s="23"/>
      <c r="D51" s="23"/>
      <c r="E51" s="23"/>
      <c r="F51" s="23"/>
      <c r="G51" s="23"/>
      <c r="H51" s="23"/>
      <c r="I51" s="23"/>
      <c r="J51" s="23"/>
      <c r="K51" s="18"/>
    </row>
    <row r="52" spans="1:11" s="19" customFormat="1" ht="12" x14ac:dyDescent="0.2">
      <c r="A52" s="21"/>
      <c r="C52" s="24"/>
      <c r="D52" s="25"/>
      <c r="E52" s="24"/>
      <c r="F52" s="25"/>
      <c r="G52" s="24"/>
      <c r="H52" s="25"/>
      <c r="I52" s="24"/>
      <c r="J52" s="25"/>
      <c r="K52" s="18"/>
    </row>
    <row r="53" spans="1:11" s="19" customFormat="1" ht="12" x14ac:dyDescent="0.2">
      <c r="A53" s="21"/>
      <c r="C53" s="24"/>
      <c r="D53" s="25"/>
      <c r="E53" s="24"/>
      <c r="F53" s="25"/>
      <c r="G53" s="24"/>
      <c r="H53" s="25"/>
      <c r="I53" s="24"/>
      <c r="J53" s="25"/>
      <c r="K53" s="18"/>
    </row>
    <row r="54" spans="1:11" s="19" customFormat="1" ht="12" x14ac:dyDescent="0.2">
      <c r="A54" s="21"/>
      <c r="C54" s="24"/>
      <c r="D54" s="25"/>
      <c r="E54" s="24"/>
      <c r="F54" s="25"/>
      <c r="G54" s="24"/>
      <c r="H54" s="25"/>
      <c r="I54" s="24"/>
      <c r="J54" s="25"/>
      <c r="K54" s="18"/>
    </row>
    <row r="55" spans="1:11" s="19" customFormat="1" ht="12" x14ac:dyDescent="0.2">
      <c r="A55" s="21"/>
      <c r="C55" s="24"/>
      <c r="D55" s="25"/>
      <c r="E55" s="24"/>
      <c r="F55" s="25"/>
      <c r="G55" s="24"/>
      <c r="H55" s="25"/>
      <c r="I55" s="24"/>
      <c r="J55" s="25"/>
      <c r="K55" s="18"/>
    </row>
    <row r="56" spans="1:11" s="19" customFormat="1" ht="12" x14ac:dyDescent="0.2">
      <c r="A56" s="21"/>
      <c r="C56" s="24"/>
      <c r="D56" s="25"/>
      <c r="E56" s="24"/>
      <c r="F56" s="25"/>
      <c r="G56" s="24"/>
      <c r="H56" s="25"/>
      <c r="I56" s="24"/>
      <c r="J56" s="25"/>
      <c r="K56" s="18"/>
    </row>
    <row r="57" spans="1:11" s="19" customFormat="1" ht="12" x14ac:dyDescent="0.2">
      <c r="A57" s="21"/>
      <c r="C57" s="24"/>
      <c r="D57" s="25"/>
      <c r="E57" s="24"/>
      <c r="F57" s="25"/>
      <c r="G57" s="24"/>
      <c r="H57" s="25"/>
      <c r="I57" s="24"/>
      <c r="J57" s="25"/>
      <c r="K57" s="18"/>
    </row>
    <row r="58" spans="1:11" s="19" customFormat="1" ht="12" x14ac:dyDescent="0.2">
      <c r="A58" s="21"/>
      <c r="B58" s="19">
        <v>2017</v>
      </c>
      <c r="C58" s="24">
        <v>1364564</v>
      </c>
      <c r="D58" s="25"/>
      <c r="E58" s="24">
        <v>174628241</v>
      </c>
      <c r="F58" s="25"/>
      <c r="G58" s="24">
        <v>368047</v>
      </c>
      <c r="H58" s="25"/>
      <c r="I58" s="24">
        <v>1090923.4129000001</v>
      </c>
      <c r="J58" s="25"/>
      <c r="K58" s="18"/>
    </row>
    <row r="59" spans="1:11" s="19" customFormat="1" ht="12" x14ac:dyDescent="0.2">
      <c r="A59" s="21"/>
      <c r="C59" s="24"/>
      <c r="D59" s="25"/>
      <c r="E59" s="24"/>
      <c r="F59" s="25"/>
      <c r="G59" s="24"/>
      <c r="H59" s="25"/>
      <c r="I59" s="24"/>
      <c r="J59" s="25"/>
      <c r="K59" s="18"/>
    </row>
    <row r="60" spans="1:11" s="19" customFormat="1" ht="12" x14ac:dyDescent="0.2">
      <c r="A60" s="21"/>
      <c r="C60" s="24"/>
      <c r="D60" s="25"/>
      <c r="E60" s="24"/>
      <c r="F60" s="25"/>
      <c r="G60" s="24"/>
      <c r="H60" s="25"/>
      <c r="I60" s="24"/>
      <c r="J60" s="25"/>
      <c r="K60" s="18"/>
    </row>
    <row r="61" spans="1:11" s="19" customFormat="1" ht="12" x14ac:dyDescent="0.2">
      <c r="A61" s="21"/>
      <c r="C61" s="24"/>
      <c r="D61" s="25"/>
      <c r="E61" s="24"/>
      <c r="F61" s="25"/>
      <c r="G61" s="24"/>
      <c r="H61" s="25"/>
      <c r="I61" s="24"/>
      <c r="J61" s="25"/>
      <c r="K61" s="18"/>
    </row>
    <row r="62" spans="1:11" s="19" customFormat="1" ht="12" x14ac:dyDescent="0.2">
      <c r="A62" s="21"/>
      <c r="C62" s="24"/>
      <c r="D62" s="25"/>
      <c r="E62" s="24"/>
      <c r="F62" s="25"/>
      <c r="G62" s="24"/>
      <c r="H62" s="25"/>
      <c r="I62" s="24"/>
      <c r="J62" s="25"/>
      <c r="K62" s="18"/>
    </row>
    <row r="63" spans="1:11" s="19" customFormat="1" ht="12" x14ac:dyDescent="0.2">
      <c r="A63" s="21"/>
      <c r="C63" s="24"/>
      <c r="D63" s="25"/>
      <c r="E63" s="24"/>
      <c r="F63" s="25"/>
      <c r="G63" s="24"/>
      <c r="H63" s="25"/>
      <c r="I63" s="24"/>
      <c r="J63" s="25"/>
      <c r="K63" s="18"/>
    </row>
    <row r="64" spans="1:11" s="19" customFormat="1" ht="12" x14ac:dyDescent="0.2">
      <c r="A64" s="21"/>
      <c r="C64" s="24"/>
      <c r="D64" s="25"/>
      <c r="E64" s="24"/>
      <c r="F64" s="25"/>
      <c r="G64" s="24"/>
      <c r="H64" s="25"/>
      <c r="I64" s="24"/>
      <c r="J64" s="25"/>
      <c r="K64" s="18"/>
    </row>
    <row r="65" spans="1:11" s="19" customFormat="1" ht="12" x14ac:dyDescent="0.2">
      <c r="A65" s="21"/>
      <c r="C65" s="24"/>
      <c r="D65" s="25"/>
      <c r="E65" s="24"/>
      <c r="F65" s="25"/>
      <c r="G65" s="24"/>
      <c r="H65" s="25"/>
      <c r="I65" s="24"/>
      <c r="J65" s="25"/>
      <c r="K65" s="18"/>
    </row>
    <row r="66" spans="1:11" s="19" customFormat="1" ht="12" x14ac:dyDescent="0.2">
      <c r="A66" s="21"/>
      <c r="C66" s="24"/>
      <c r="D66" s="25"/>
      <c r="E66" s="24"/>
      <c r="F66" s="25"/>
      <c r="G66" s="24"/>
      <c r="H66" s="25"/>
      <c r="I66" s="24"/>
      <c r="J66" s="25"/>
      <c r="K66" s="18"/>
    </row>
    <row r="67" spans="1:11" s="19" customFormat="1" ht="12" x14ac:dyDescent="0.2">
      <c r="A67" s="21"/>
      <c r="C67" s="24"/>
      <c r="D67" s="25"/>
      <c r="E67" s="24"/>
      <c r="F67" s="25"/>
      <c r="G67" s="24"/>
      <c r="H67" s="25"/>
      <c r="I67" s="24"/>
      <c r="J67" s="25"/>
      <c r="K67" s="18"/>
    </row>
    <row r="68" spans="1:11" s="19" customFormat="1" ht="12" x14ac:dyDescent="0.2">
      <c r="A68" s="21"/>
      <c r="C68" s="24"/>
      <c r="D68" s="25"/>
      <c r="E68" s="24"/>
      <c r="F68" s="25"/>
      <c r="G68" s="24"/>
      <c r="H68" s="25"/>
      <c r="I68" s="24"/>
      <c r="J68" s="25"/>
      <c r="K68" s="18"/>
    </row>
    <row r="69" spans="1:11" s="19" customFormat="1" ht="12" x14ac:dyDescent="0.2">
      <c r="A69" s="21"/>
      <c r="C69" s="24"/>
      <c r="D69" s="25"/>
      <c r="E69" s="24"/>
      <c r="F69" s="25"/>
      <c r="G69" s="24"/>
      <c r="H69" s="25"/>
      <c r="I69" s="24"/>
      <c r="J69" s="25"/>
      <c r="K69" s="18"/>
    </row>
    <row r="70" spans="1:11" s="19" customFormat="1" ht="12" x14ac:dyDescent="0.2">
      <c r="A70" s="21"/>
      <c r="C70" s="24"/>
      <c r="D70" s="25"/>
      <c r="E70" s="24"/>
      <c r="F70" s="25"/>
      <c r="G70" s="24"/>
      <c r="H70" s="25"/>
      <c r="I70" s="24"/>
      <c r="J70" s="25"/>
      <c r="K70" s="18"/>
    </row>
    <row r="71" spans="1:11" s="19" customFormat="1" ht="12" x14ac:dyDescent="0.2">
      <c r="A71" s="21"/>
      <c r="C71" s="24"/>
      <c r="D71" s="25"/>
      <c r="E71" s="24"/>
      <c r="F71" s="25"/>
      <c r="G71" s="24"/>
      <c r="H71" s="25"/>
      <c r="I71" s="24"/>
      <c r="J71" s="25"/>
      <c r="K71" s="18"/>
    </row>
    <row r="72" spans="1:11" s="19" customFormat="1" ht="12" x14ac:dyDescent="0.2">
      <c r="A72" s="21"/>
      <c r="C72" s="24"/>
      <c r="D72" s="25"/>
      <c r="E72" s="24"/>
      <c r="F72" s="25"/>
      <c r="G72" s="24"/>
      <c r="H72" s="25"/>
      <c r="I72" s="24"/>
      <c r="J72" s="25"/>
      <c r="K72" s="18"/>
    </row>
    <row r="73" spans="1:11" s="19" customFormat="1" ht="12" x14ac:dyDescent="0.2">
      <c r="A73" s="21"/>
      <c r="C73" s="24"/>
      <c r="D73" s="25"/>
      <c r="E73" s="24"/>
      <c r="F73" s="25"/>
      <c r="G73" s="24"/>
      <c r="H73" s="25"/>
      <c r="I73" s="24"/>
      <c r="J73" s="25"/>
      <c r="K73" s="18"/>
    </row>
    <row r="74" spans="1:11" s="19" customFormat="1" ht="12" x14ac:dyDescent="0.2">
      <c r="A74" s="21"/>
      <c r="C74" s="24"/>
      <c r="D74" s="25"/>
      <c r="E74" s="24"/>
      <c r="F74" s="25"/>
      <c r="G74" s="24"/>
      <c r="H74" s="25"/>
      <c r="I74" s="24"/>
      <c r="J74" s="25"/>
      <c r="K74" s="18"/>
    </row>
    <row r="75" spans="1:11" s="19" customFormat="1" ht="12" x14ac:dyDescent="0.2">
      <c r="A75" s="21"/>
      <c r="C75" s="24"/>
      <c r="D75" s="25"/>
      <c r="E75" s="24"/>
      <c r="F75" s="25"/>
      <c r="G75" s="24"/>
      <c r="H75" s="25"/>
      <c r="I75" s="24"/>
      <c r="J75" s="25"/>
      <c r="K75" s="18"/>
    </row>
    <row r="76" spans="1:11" s="19" customFormat="1" ht="12" x14ac:dyDescent="0.2">
      <c r="A76" s="21"/>
      <c r="C76" s="24"/>
      <c r="D76" s="25"/>
      <c r="E76" s="24"/>
      <c r="F76" s="25"/>
      <c r="G76" s="24"/>
      <c r="H76" s="25"/>
      <c r="I76" s="24"/>
      <c r="J76" s="25"/>
      <c r="K76" s="18"/>
    </row>
    <row r="77" spans="1:11" s="19" customFormat="1" ht="12" x14ac:dyDescent="0.2">
      <c r="A77" s="21"/>
      <c r="C77" s="24"/>
      <c r="D77" s="25"/>
      <c r="E77" s="24"/>
      <c r="F77" s="25"/>
      <c r="G77" s="24"/>
      <c r="H77" s="25"/>
      <c r="I77" s="24"/>
      <c r="J77" s="25"/>
      <c r="K77" s="18"/>
    </row>
    <row r="78" spans="1:11" s="19" customFormat="1" ht="12" x14ac:dyDescent="0.2">
      <c r="A78" s="21"/>
      <c r="C78" s="24"/>
      <c r="D78" s="25"/>
      <c r="E78" s="24"/>
      <c r="F78" s="25"/>
      <c r="G78" s="24"/>
      <c r="H78" s="25"/>
      <c r="I78" s="24"/>
      <c r="J78" s="25"/>
      <c r="K78" s="18"/>
    </row>
    <row r="79" spans="1:11" s="19" customFormat="1" ht="12" x14ac:dyDescent="0.2">
      <c r="A79" s="21"/>
      <c r="C79" s="24"/>
      <c r="D79" s="25"/>
      <c r="E79" s="24"/>
      <c r="F79" s="25"/>
      <c r="G79" s="24"/>
      <c r="H79" s="25"/>
      <c r="I79" s="24"/>
      <c r="J79" s="25"/>
      <c r="K79" s="18"/>
    </row>
    <row r="80" spans="1:11" s="19" customFormat="1" ht="12" x14ac:dyDescent="0.2">
      <c r="A80" s="21"/>
      <c r="C80" s="24"/>
      <c r="D80" s="25"/>
      <c r="E80" s="24"/>
      <c r="F80" s="25"/>
      <c r="G80" s="24"/>
      <c r="H80" s="25"/>
      <c r="I80" s="24"/>
      <c r="J80" s="25"/>
      <c r="K80" s="18"/>
    </row>
    <row r="81" spans="1:11" s="19" customFormat="1" ht="12" x14ac:dyDescent="0.2">
      <c r="A81" s="21"/>
      <c r="C81" s="24"/>
      <c r="D81" s="25"/>
      <c r="E81" s="24"/>
      <c r="F81" s="25"/>
      <c r="G81" s="24"/>
      <c r="H81" s="25"/>
      <c r="I81" s="24"/>
      <c r="J81" s="25"/>
      <c r="K81" s="18"/>
    </row>
    <row r="82" spans="1:11" s="19" customFormat="1" ht="12" x14ac:dyDescent="0.2">
      <c r="A82" s="21"/>
      <c r="C82" s="24"/>
      <c r="D82" s="25"/>
      <c r="E82" s="24"/>
      <c r="F82" s="25"/>
      <c r="G82" s="24"/>
      <c r="H82" s="25"/>
      <c r="I82" s="24"/>
      <c r="J82" s="25"/>
      <c r="K82" s="18"/>
    </row>
    <row r="83" spans="1:11" s="19" customFormat="1" ht="12" x14ac:dyDescent="0.2">
      <c r="A83" s="21"/>
      <c r="C83" s="24"/>
      <c r="D83" s="25"/>
      <c r="E83" s="24"/>
      <c r="F83" s="25"/>
      <c r="G83" s="24"/>
      <c r="H83" s="25"/>
      <c r="I83" s="24"/>
      <c r="J83" s="25"/>
      <c r="K83" s="18"/>
    </row>
    <row r="84" spans="1:11" s="19" customFormat="1" ht="12" x14ac:dyDescent="0.2">
      <c r="A84" s="21"/>
      <c r="C84" s="24"/>
      <c r="D84" s="25"/>
      <c r="E84" s="24"/>
      <c r="F84" s="25"/>
      <c r="G84" s="24"/>
      <c r="H84" s="25"/>
      <c r="I84" s="24"/>
      <c r="J84" s="25"/>
      <c r="K84" s="18"/>
    </row>
    <row r="85" spans="1:11" s="19" customFormat="1" ht="12" x14ac:dyDescent="0.2">
      <c r="A85" s="21"/>
      <c r="C85" s="24"/>
      <c r="D85" s="25"/>
      <c r="E85" s="24"/>
      <c r="F85" s="25"/>
      <c r="G85" s="24"/>
      <c r="H85" s="25"/>
      <c r="I85" s="24"/>
      <c r="J85" s="25"/>
      <c r="K85" s="18"/>
    </row>
    <row r="86" spans="1:11" s="19" customFormat="1" ht="12" x14ac:dyDescent="0.2">
      <c r="A86" s="21"/>
      <c r="C86" s="24"/>
      <c r="D86" s="25"/>
      <c r="E86" s="24"/>
      <c r="F86" s="25"/>
      <c r="G86" s="24"/>
      <c r="H86" s="25"/>
      <c r="I86" s="24"/>
      <c r="J86" s="25"/>
      <c r="K86" s="18"/>
    </row>
    <row r="87" spans="1:11" s="19" customFormat="1" ht="12" x14ac:dyDescent="0.2">
      <c r="A87" s="21"/>
      <c r="C87" s="24"/>
      <c r="D87" s="25"/>
      <c r="E87" s="24"/>
      <c r="F87" s="25"/>
      <c r="G87" s="24"/>
      <c r="H87" s="25"/>
      <c r="I87" s="24"/>
      <c r="J87" s="25"/>
      <c r="K87" s="18"/>
    </row>
    <row r="88" spans="1:11" s="19" customFormat="1" ht="12" x14ac:dyDescent="0.2">
      <c r="A88" s="21"/>
      <c r="C88" s="24"/>
      <c r="D88" s="25"/>
      <c r="E88" s="24"/>
      <c r="F88" s="25"/>
      <c r="G88" s="24"/>
      <c r="H88" s="25"/>
      <c r="I88" s="24"/>
      <c r="J88" s="25"/>
      <c r="K88" s="18"/>
    </row>
    <row r="89" spans="1:11" s="19" customFormat="1" ht="12" x14ac:dyDescent="0.2">
      <c r="A89" s="21"/>
      <c r="C89" s="24"/>
      <c r="D89" s="25"/>
      <c r="E89" s="24"/>
      <c r="F89" s="25"/>
      <c r="G89" s="24"/>
      <c r="H89" s="25"/>
      <c r="I89" s="24"/>
      <c r="J89" s="25"/>
      <c r="K89" s="18"/>
    </row>
    <row r="90" spans="1:11" s="19" customFormat="1" ht="12" x14ac:dyDescent="0.2">
      <c r="A90" s="21"/>
      <c r="C90" s="24"/>
      <c r="D90" s="25"/>
      <c r="E90" s="24"/>
      <c r="F90" s="25"/>
      <c r="G90" s="24"/>
      <c r="H90" s="25"/>
      <c r="I90" s="24"/>
      <c r="J90" s="25"/>
      <c r="K90" s="18"/>
    </row>
    <row r="91" spans="1:11" s="19" customFormat="1" ht="12" x14ac:dyDescent="0.2">
      <c r="A91" s="21"/>
      <c r="C91" s="24"/>
      <c r="D91" s="25"/>
      <c r="E91" s="24"/>
      <c r="F91" s="25"/>
      <c r="G91" s="24"/>
      <c r="H91" s="25"/>
      <c r="I91" s="24"/>
      <c r="J91" s="25"/>
      <c r="K91" s="18"/>
    </row>
    <row r="92" spans="1:11" s="19" customFormat="1" ht="12" x14ac:dyDescent="0.2">
      <c r="A92" s="21"/>
      <c r="C92" s="24"/>
      <c r="D92" s="25"/>
      <c r="E92" s="24"/>
      <c r="F92" s="25"/>
      <c r="G92" s="24"/>
      <c r="H92" s="25"/>
      <c r="I92" s="24"/>
      <c r="J92" s="25"/>
      <c r="K92" s="18"/>
    </row>
    <row r="93" spans="1:11" s="19" customFormat="1" ht="12" x14ac:dyDescent="0.2">
      <c r="A93" s="21"/>
      <c r="C93" s="24"/>
      <c r="D93" s="25"/>
      <c r="E93" s="24"/>
      <c r="F93" s="25"/>
      <c r="G93" s="24"/>
      <c r="H93" s="25"/>
      <c r="I93" s="24"/>
      <c r="J93" s="25"/>
      <c r="K93" s="18"/>
    </row>
    <row r="94" spans="1:11" s="19" customFormat="1" ht="12" x14ac:dyDescent="0.2">
      <c r="A94" s="21"/>
      <c r="C94" s="24"/>
      <c r="D94" s="25"/>
      <c r="E94" s="24"/>
      <c r="F94" s="25"/>
      <c r="G94" s="24"/>
      <c r="H94" s="25"/>
      <c r="I94" s="24"/>
      <c r="J94" s="25"/>
      <c r="K94" s="18"/>
    </row>
    <row r="95" spans="1:11" s="19" customFormat="1" ht="12" x14ac:dyDescent="0.2">
      <c r="A95" s="21"/>
      <c r="C95" s="24"/>
      <c r="D95" s="25"/>
      <c r="E95" s="24"/>
      <c r="F95" s="25"/>
      <c r="G95" s="24"/>
      <c r="H95" s="25"/>
      <c r="I95" s="24"/>
      <c r="J95" s="25"/>
      <c r="K95" s="18"/>
    </row>
    <row r="96" spans="1:11" s="19" customFormat="1" ht="12" x14ac:dyDescent="0.2">
      <c r="A96" s="21"/>
      <c r="C96" s="24"/>
      <c r="D96" s="25"/>
      <c r="E96" s="24"/>
      <c r="F96" s="25"/>
      <c r="G96" s="24"/>
      <c r="H96" s="25"/>
      <c r="I96" s="24"/>
      <c r="J96" s="25"/>
      <c r="K96" s="18"/>
    </row>
    <row r="97" spans="1:11" s="19" customFormat="1" ht="12" x14ac:dyDescent="0.2">
      <c r="A97" s="21"/>
      <c r="C97" s="24"/>
      <c r="D97" s="25"/>
      <c r="E97" s="24"/>
      <c r="F97" s="25"/>
      <c r="G97" s="24"/>
      <c r="H97" s="25"/>
      <c r="I97" s="24"/>
      <c r="J97" s="25"/>
      <c r="K97" s="18"/>
    </row>
    <row r="98" spans="1:11" s="19" customFormat="1" ht="12" x14ac:dyDescent="0.2">
      <c r="A98" s="21"/>
      <c r="C98" s="24"/>
      <c r="D98" s="25"/>
      <c r="E98" s="24"/>
      <c r="F98" s="25"/>
      <c r="G98" s="24"/>
      <c r="H98" s="25"/>
      <c r="I98" s="24"/>
      <c r="J98" s="25"/>
      <c r="K98" s="18"/>
    </row>
    <row r="99" spans="1:11" x14ac:dyDescent="0.2">
      <c r="B99" s="14"/>
      <c r="C99" s="12"/>
      <c r="D99" s="13"/>
      <c r="E99" s="12"/>
      <c r="F99" s="13"/>
      <c r="G99" s="12"/>
      <c r="H99" s="13"/>
      <c r="I99" s="12"/>
      <c r="J99" s="13"/>
    </row>
    <row r="100" spans="1:11" x14ac:dyDescent="0.2">
      <c r="B100" s="14"/>
      <c r="C100" s="12"/>
      <c r="D100" s="13"/>
      <c r="E100" s="12"/>
      <c r="F100" s="13"/>
      <c r="G100" s="12"/>
      <c r="H100" s="13"/>
      <c r="I100" s="12"/>
      <c r="J100" s="13"/>
    </row>
    <row r="101" spans="1:11" x14ac:dyDescent="0.2">
      <c r="B101" s="14"/>
      <c r="C101" s="12"/>
      <c r="D101" s="13"/>
      <c r="E101" s="12"/>
      <c r="F101" s="13"/>
      <c r="G101" s="12"/>
      <c r="H101" s="13"/>
      <c r="I101" s="12"/>
      <c r="J101" s="13"/>
    </row>
    <row r="102" spans="1:11" x14ac:dyDescent="0.2">
      <c r="B102" s="14"/>
      <c r="C102" s="12"/>
      <c r="D102" s="13"/>
      <c r="E102" s="12"/>
      <c r="F102" s="13"/>
      <c r="G102" s="12"/>
      <c r="H102" s="13"/>
      <c r="I102" s="12"/>
      <c r="J102" s="13"/>
    </row>
    <row r="103" spans="1:11" x14ac:dyDescent="0.2">
      <c r="B103" s="14"/>
      <c r="C103" s="12"/>
      <c r="D103" s="13"/>
      <c r="E103" s="12"/>
      <c r="F103" s="13"/>
      <c r="G103" s="12"/>
      <c r="H103" s="13"/>
      <c r="I103" s="12"/>
      <c r="J103" s="13"/>
    </row>
    <row r="104" spans="1:11" x14ac:dyDescent="0.2">
      <c r="B104" s="14"/>
      <c r="C104" s="12"/>
      <c r="D104" s="13"/>
      <c r="E104" s="12"/>
      <c r="F104" s="13"/>
      <c r="G104" s="12"/>
      <c r="H104" s="13"/>
      <c r="I104" s="12"/>
      <c r="J104" s="13"/>
    </row>
    <row r="105" spans="1:11" x14ac:dyDescent="0.2">
      <c r="B105" s="14"/>
      <c r="C105" s="12"/>
      <c r="D105" s="13"/>
      <c r="E105" s="12"/>
      <c r="F105" s="13"/>
      <c r="G105" s="12"/>
      <c r="H105" s="13"/>
      <c r="I105" s="12"/>
      <c r="J105" s="13"/>
    </row>
    <row r="106" spans="1:11" x14ac:dyDescent="0.2">
      <c r="B106" s="14"/>
      <c r="C106" s="12"/>
      <c r="D106" s="13"/>
      <c r="E106" s="12"/>
      <c r="F106" s="13"/>
      <c r="G106" s="12"/>
      <c r="H106" s="13"/>
      <c r="I106" s="12"/>
      <c r="J106" s="13"/>
    </row>
    <row r="107" spans="1:11" x14ac:dyDescent="0.2">
      <c r="B107" s="14"/>
      <c r="C107" s="12"/>
      <c r="D107" s="13"/>
      <c r="E107" s="12"/>
      <c r="F107" s="13"/>
      <c r="G107" s="12"/>
      <c r="H107" s="13"/>
      <c r="I107" s="12"/>
      <c r="J107" s="13"/>
    </row>
    <row r="108" spans="1:11" x14ac:dyDescent="0.2">
      <c r="B108" s="14"/>
      <c r="C108" s="12"/>
      <c r="D108" s="13"/>
      <c r="E108" s="12"/>
      <c r="F108" s="13"/>
      <c r="G108" s="12"/>
      <c r="H108" s="13"/>
      <c r="I108" s="12"/>
      <c r="J108" s="13"/>
    </row>
    <row r="109" spans="1:11" x14ac:dyDescent="0.2">
      <c r="B109" s="14"/>
      <c r="C109" s="12"/>
      <c r="D109" s="13"/>
      <c r="E109" s="12"/>
      <c r="F109" s="13"/>
      <c r="G109" s="12"/>
      <c r="H109" s="13"/>
      <c r="I109" s="12"/>
      <c r="J109" s="13"/>
    </row>
    <row r="110" spans="1:11" x14ac:dyDescent="0.2">
      <c r="B110" s="14"/>
      <c r="C110" s="12"/>
      <c r="D110" s="13"/>
      <c r="E110" s="12"/>
      <c r="F110" s="13"/>
      <c r="G110" s="12"/>
      <c r="H110" s="13"/>
      <c r="I110" s="12"/>
      <c r="J110" s="13"/>
    </row>
    <row r="111" spans="1:11" x14ac:dyDescent="0.2">
      <c r="B111" s="14"/>
      <c r="C111" s="12"/>
      <c r="D111" s="13"/>
      <c r="E111" s="12"/>
      <c r="F111" s="13"/>
      <c r="G111" s="12"/>
      <c r="H111" s="13"/>
      <c r="I111" s="12"/>
      <c r="J111" s="13"/>
    </row>
    <row r="112" spans="1:11" x14ac:dyDescent="0.2">
      <c r="B112" s="14"/>
      <c r="C112" s="12"/>
      <c r="D112" s="13"/>
      <c r="E112" s="12"/>
      <c r="F112" s="13"/>
      <c r="G112" s="12"/>
      <c r="H112" s="13"/>
      <c r="I112" s="12"/>
      <c r="J112" s="13"/>
    </row>
    <row r="113" spans="2:10" x14ac:dyDescent="0.2">
      <c r="B113" s="14"/>
      <c r="C113" s="12"/>
      <c r="D113" s="13"/>
      <c r="E113" s="12"/>
      <c r="F113" s="13"/>
      <c r="G113" s="12"/>
      <c r="H113" s="13"/>
      <c r="I113" s="12"/>
      <c r="J113" s="13"/>
    </row>
    <row r="114" spans="2:10" x14ac:dyDescent="0.2">
      <c r="B114" s="14"/>
      <c r="C114" s="12"/>
      <c r="D114" s="13"/>
      <c r="E114" s="12"/>
      <c r="F114" s="13"/>
      <c r="G114" s="12"/>
      <c r="H114" s="13"/>
      <c r="I114" s="12"/>
      <c r="J114" s="13"/>
    </row>
    <row r="115" spans="2:10" x14ac:dyDescent="0.2">
      <c r="B115" s="14"/>
      <c r="C115" s="12"/>
      <c r="D115" s="13"/>
      <c r="E115" s="12"/>
      <c r="F115" s="13"/>
      <c r="G115" s="12"/>
      <c r="H115" s="13"/>
      <c r="I115" s="12"/>
      <c r="J115" s="13"/>
    </row>
    <row r="116" spans="2:10" x14ac:dyDescent="0.2">
      <c r="B116" s="14"/>
      <c r="C116" s="12"/>
      <c r="D116" s="13"/>
      <c r="E116" s="12"/>
      <c r="F116" s="13"/>
      <c r="G116" s="12"/>
      <c r="H116" s="13"/>
      <c r="I116" s="12"/>
      <c r="J116" s="13"/>
    </row>
    <row r="117" spans="2:10" x14ac:dyDescent="0.2">
      <c r="B117" s="14"/>
      <c r="C117" s="12"/>
      <c r="D117" s="13"/>
      <c r="E117" s="12"/>
      <c r="F117" s="13"/>
      <c r="G117" s="12"/>
      <c r="H117" s="13"/>
      <c r="I117" s="12"/>
      <c r="J117" s="13"/>
    </row>
    <row r="118" spans="2:10" x14ac:dyDescent="0.2">
      <c r="B118" s="14"/>
      <c r="C118" s="12"/>
      <c r="D118" s="13"/>
      <c r="E118" s="12"/>
      <c r="F118" s="13"/>
      <c r="G118" s="12"/>
      <c r="H118" s="13"/>
      <c r="I118" s="12"/>
      <c r="J118" s="13"/>
    </row>
    <row r="119" spans="2:10" x14ac:dyDescent="0.2">
      <c r="B119" s="14"/>
      <c r="C119" s="12"/>
      <c r="D119" s="13"/>
      <c r="E119" s="12"/>
      <c r="F119" s="13"/>
      <c r="G119" s="12"/>
      <c r="H119" s="13"/>
      <c r="I119" s="12"/>
      <c r="J119" s="13"/>
    </row>
    <row r="120" spans="2:10" x14ac:dyDescent="0.2">
      <c r="B120" s="14"/>
      <c r="C120" s="12"/>
      <c r="D120" s="13"/>
      <c r="E120" s="12"/>
      <c r="F120" s="13"/>
      <c r="G120" s="12"/>
      <c r="H120" s="13"/>
      <c r="I120" s="12"/>
      <c r="J120" s="13"/>
    </row>
    <row r="121" spans="2:10" x14ac:dyDescent="0.2">
      <c r="B121" s="14"/>
      <c r="C121" s="12"/>
      <c r="D121" s="13"/>
      <c r="E121" s="12"/>
      <c r="F121" s="13"/>
      <c r="G121" s="12"/>
      <c r="H121" s="13"/>
      <c r="I121" s="12"/>
      <c r="J121" s="13"/>
    </row>
    <row r="122" spans="2:10" x14ac:dyDescent="0.2">
      <c r="B122" s="14"/>
      <c r="C122" s="12"/>
      <c r="D122" s="13"/>
      <c r="E122" s="12"/>
      <c r="F122" s="13"/>
      <c r="G122" s="12"/>
      <c r="H122" s="13"/>
      <c r="I122" s="12"/>
      <c r="J122" s="13"/>
    </row>
    <row r="123" spans="2:10" x14ac:dyDescent="0.2">
      <c r="B123" s="14"/>
      <c r="C123" s="12"/>
      <c r="D123" s="13"/>
      <c r="E123" s="12"/>
      <c r="F123" s="13"/>
      <c r="G123" s="12"/>
      <c r="H123" s="13"/>
      <c r="I123" s="12"/>
      <c r="J123" s="13"/>
    </row>
    <row r="124" spans="2:10" x14ac:dyDescent="0.2">
      <c r="B124" s="14"/>
      <c r="C124" s="12"/>
      <c r="D124" s="13"/>
      <c r="E124" s="12"/>
      <c r="F124" s="13"/>
      <c r="G124" s="12"/>
      <c r="H124" s="13"/>
      <c r="I124" s="12"/>
      <c r="J124" s="13"/>
    </row>
    <row r="125" spans="2:10" x14ac:dyDescent="0.2">
      <c r="B125" s="14"/>
      <c r="C125" s="12"/>
      <c r="D125" s="13"/>
      <c r="E125" s="12"/>
      <c r="F125" s="13"/>
      <c r="G125" s="12"/>
      <c r="H125" s="13"/>
      <c r="I125" s="12"/>
      <c r="J125" s="13"/>
    </row>
    <row r="126" spans="2:10" x14ac:dyDescent="0.2">
      <c r="B126" s="14"/>
      <c r="C126" s="12"/>
      <c r="D126" s="13"/>
      <c r="E126" s="12"/>
      <c r="F126" s="13"/>
      <c r="G126" s="12"/>
      <c r="H126" s="13"/>
      <c r="I126" s="12"/>
      <c r="J126" s="13"/>
    </row>
    <row r="127" spans="2:10" x14ac:dyDescent="0.2">
      <c r="B127" s="14"/>
      <c r="C127" s="12"/>
      <c r="D127" s="13"/>
      <c r="E127" s="12"/>
      <c r="F127" s="13"/>
      <c r="G127" s="12"/>
      <c r="H127" s="13"/>
      <c r="I127" s="12"/>
      <c r="J127" s="13"/>
    </row>
    <row r="128" spans="2:10" x14ac:dyDescent="0.2">
      <c r="B128" s="14"/>
      <c r="C128" s="12"/>
      <c r="D128" s="13"/>
      <c r="E128" s="12"/>
      <c r="F128" s="13"/>
      <c r="G128" s="12"/>
      <c r="H128" s="13"/>
      <c r="I128" s="12"/>
      <c r="J128" s="13"/>
    </row>
    <row r="129" spans="2:10" x14ac:dyDescent="0.2">
      <c r="B129" s="14"/>
      <c r="C129" s="12"/>
      <c r="D129" s="13"/>
      <c r="E129" s="12"/>
      <c r="F129" s="13"/>
      <c r="G129" s="12"/>
      <c r="H129" s="13"/>
      <c r="I129" s="12"/>
      <c r="J129" s="13"/>
    </row>
    <row r="130" spans="2:10" x14ac:dyDescent="0.2">
      <c r="B130" s="14"/>
      <c r="C130" s="12"/>
      <c r="D130" s="13"/>
      <c r="E130" s="12"/>
      <c r="F130" s="13"/>
      <c r="G130" s="12"/>
      <c r="H130" s="13"/>
      <c r="I130" s="12"/>
      <c r="J130" s="13"/>
    </row>
    <row r="131" spans="2:10" x14ac:dyDescent="0.2">
      <c r="B131" s="14"/>
      <c r="C131" s="12"/>
      <c r="D131" s="13"/>
      <c r="E131" s="12"/>
      <c r="F131" s="13"/>
      <c r="G131" s="12"/>
      <c r="H131" s="13"/>
      <c r="I131" s="12"/>
      <c r="J131" s="13"/>
    </row>
    <row r="132" spans="2:10" x14ac:dyDescent="0.2">
      <c r="B132" s="14"/>
      <c r="C132" s="12"/>
      <c r="D132" s="13"/>
      <c r="E132" s="12"/>
      <c r="F132" s="13"/>
      <c r="G132" s="12"/>
      <c r="H132" s="13"/>
      <c r="I132" s="12"/>
      <c r="J132" s="13"/>
    </row>
    <row r="133" spans="2:10" x14ac:dyDescent="0.2">
      <c r="B133" s="14"/>
      <c r="C133" s="12"/>
      <c r="D133" s="13"/>
      <c r="E133" s="12"/>
      <c r="F133" s="13"/>
      <c r="G133" s="12"/>
      <c r="H133" s="13"/>
      <c r="I133" s="12"/>
      <c r="J133" s="13"/>
    </row>
    <row r="134" spans="2:10" x14ac:dyDescent="0.2">
      <c r="B134" s="14"/>
      <c r="C134" s="12"/>
      <c r="D134" s="13"/>
      <c r="E134" s="12"/>
      <c r="F134" s="13"/>
      <c r="G134" s="12"/>
      <c r="H134" s="13"/>
      <c r="I134" s="12"/>
      <c r="J134" s="13"/>
    </row>
    <row r="135" spans="2:10" x14ac:dyDescent="0.2">
      <c r="B135" s="14"/>
      <c r="C135" s="12"/>
      <c r="D135" s="13"/>
      <c r="E135" s="12"/>
      <c r="F135" s="13"/>
      <c r="G135" s="12"/>
      <c r="H135" s="13"/>
      <c r="I135" s="12"/>
      <c r="J135" s="13"/>
    </row>
    <row r="136" spans="2:10" x14ac:dyDescent="0.2">
      <c r="B136" s="14"/>
      <c r="C136" s="12"/>
      <c r="D136" s="13"/>
      <c r="E136" s="12"/>
      <c r="F136" s="13"/>
      <c r="G136" s="12"/>
      <c r="H136" s="13"/>
      <c r="I136" s="12"/>
      <c r="J136" s="13"/>
    </row>
    <row r="137" spans="2:10" x14ac:dyDescent="0.2">
      <c r="B137" s="14"/>
      <c r="C137" s="12"/>
      <c r="D137" s="13"/>
      <c r="E137" s="12"/>
      <c r="F137" s="13"/>
      <c r="G137" s="12"/>
      <c r="H137" s="13"/>
      <c r="I137" s="12"/>
      <c r="J137" s="13"/>
    </row>
    <row r="138" spans="2:10" x14ac:dyDescent="0.2">
      <c r="B138" s="14"/>
      <c r="C138" s="12"/>
      <c r="D138" s="13"/>
      <c r="E138" s="12"/>
      <c r="F138" s="13"/>
      <c r="G138" s="12"/>
      <c r="H138" s="13"/>
      <c r="I138" s="12"/>
      <c r="J138" s="13"/>
    </row>
    <row r="139" spans="2:10" x14ac:dyDescent="0.2">
      <c r="B139" s="14"/>
      <c r="C139" s="12"/>
      <c r="D139" s="13"/>
      <c r="E139" s="12"/>
      <c r="F139" s="13"/>
      <c r="G139" s="12"/>
      <c r="H139" s="13"/>
      <c r="I139" s="12"/>
      <c r="J139" s="13"/>
    </row>
    <row r="140" spans="2:10" x14ac:dyDescent="0.2">
      <c r="B140" s="14"/>
      <c r="C140" s="12"/>
      <c r="D140" s="13"/>
      <c r="E140" s="12"/>
      <c r="F140" s="13"/>
      <c r="G140" s="12"/>
      <c r="H140" s="13"/>
      <c r="I140" s="12"/>
      <c r="J140" s="13"/>
    </row>
    <row r="141" spans="2:10" x14ac:dyDescent="0.2">
      <c r="B141" s="14"/>
      <c r="C141" s="12"/>
      <c r="D141" s="13"/>
      <c r="E141" s="12"/>
      <c r="F141" s="13"/>
      <c r="G141" s="12"/>
      <c r="H141" s="13"/>
      <c r="I141" s="12"/>
      <c r="J141" s="13"/>
    </row>
    <row r="142" spans="2:10" x14ac:dyDescent="0.2">
      <c r="B142" s="14"/>
      <c r="C142" s="12"/>
      <c r="D142" s="13"/>
      <c r="E142" s="12"/>
      <c r="F142" s="13"/>
      <c r="G142" s="12"/>
      <c r="H142" s="13"/>
      <c r="I142" s="12"/>
      <c r="J142" s="13"/>
    </row>
    <row r="143" spans="2:10" x14ac:dyDescent="0.2">
      <c r="B143" s="14"/>
      <c r="C143" s="12"/>
      <c r="D143" s="13"/>
      <c r="E143" s="12"/>
      <c r="F143" s="13"/>
      <c r="G143" s="12"/>
      <c r="H143" s="13"/>
      <c r="I143" s="12"/>
      <c r="J143" s="13"/>
    </row>
    <row r="144" spans="2:10" x14ac:dyDescent="0.2">
      <c r="B144" s="14"/>
      <c r="C144" s="12"/>
      <c r="D144" s="13"/>
      <c r="E144" s="12"/>
      <c r="F144" s="13"/>
      <c r="G144" s="12"/>
      <c r="H144" s="13"/>
      <c r="I144" s="12"/>
      <c r="J144" s="13"/>
    </row>
    <row r="145" spans="2:10" x14ac:dyDescent="0.2">
      <c r="B145" s="14"/>
      <c r="C145" s="12"/>
      <c r="D145" s="13"/>
      <c r="E145" s="12"/>
      <c r="F145" s="13"/>
      <c r="G145" s="12"/>
      <c r="H145" s="13"/>
      <c r="I145" s="12"/>
      <c r="J145" s="13"/>
    </row>
    <row r="146" spans="2:10" x14ac:dyDescent="0.2">
      <c r="B146" s="14"/>
      <c r="C146" s="12"/>
      <c r="D146" s="13"/>
      <c r="E146" s="12"/>
      <c r="F146" s="13"/>
      <c r="G146" s="12"/>
      <c r="H146" s="13"/>
      <c r="I146" s="12"/>
      <c r="J146" s="13"/>
    </row>
    <row r="147" spans="2:10" x14ac:dyDescent="0.2">
      <c r="B147" s="14"/>
      <c r="C147" s="12"/>
      <c r="D147" s="13"/>
      <c r="E147" s="12"/>
      <c r="F147" s="13"/>
      <c r="G147" s="12"/>
      <c r="H147" s="13"/>
      <c r="I147" s="12"/>
      <c r="J147" s="13"/>
    </row>
    <row r="148" spans="2:10" x14ac:dyDescent="0.2">
      <c r="B148" s="14"/>
      <c r="C148" s="12"/>
      <c r="D148" s="13"/>
      <c r="E148" s="12"/>
      <c r="F148" s="13"/>
      <c r="G148" s="12"/>
      <c r="H148" s="13"/>
      <c r="I148" s="12"/>
      <c r="J148" s="13"/>
    </row>
    <row r="149" spans="2:10" x14ac:dyDescent="0.2">
      <c r="B149" s="14"/>
      <c r="C149" s="12"/>
      <c r="D149" s="13"/>
      <c r="E149" s="12"/>
      <c r="F149" s="13"/>
      <c r="G149" s="12"/>
      <c r="H149" s="13"/>
      <c r="I149" s="12"/>
      <c r="J149" s="13"/>
    </row>
    <row r="150" spans="2:10" x14ac:dyDescent="0.2">
      <c r="B150" s="14"/>
      <c r="C150" s="12"/>
      <c r="D150" s="13"/>
      <c r="E150" s="12"/>
      <c r="F150" s="13"/>
      <c r="G150" s="12"/>
      <c r="H150" s="13"/>
      <c r="I150" s="12"/>
      <c r="J150" s="13"/>
    </row>
    <row r="151" spans="2:10" x14ac:dyDescent="0.2">
      <c r="B151" s="14"/>
      <c r="C151" s="12"/>
      <c r="D151" s="13"/>
      <c r="E151" s="12"/>
      <c r="F151" s="13"/>
      <c r="G151" s="12"/>
      <c r="H151" s="13"/>
      <c r="I151" s="12"/>
      <c r="J151" s="13"/>
    </row>
    <row r="152" spans="2:10" x14ac:dyDescent="0.2">
      <c r="B152" s="14"/>
      <c r="C152" s="12"/>
      <c r="D152" s="13"/>
      <c r="E152" s="12"/>
      <c r="F152" s="13"/>
      <c r="G152" s="12"/>
      <c r="H152" s="13"/>
      <c r="I152" s="12"/>
      <c r="J152" s="13"/>
    </row>
    <row r="153" spans="2:10" x14ac:dyDescent="0.2">
      <c r="B153" s="14"/>
      <c r="C153" s="12"/>
      <c r="D153" s="13"/>
      <c r="E153" s="12"/>
      <c r="F153" s="13"/>
      <c r="G153" s="12"/>
      <c r="H153" s="13"/>
      <c r="I153" s="12"/>
      <c r="J153" s="13"/>
    </row>
    <row r="154" spans="2:10" x14ac:dyDescent="0.2">
      <c r="B154" s="14"/>
      <c r="C154" s="12"/>
      <c r="D154" s="13"/>
      <c r="E154" s="12"/>
      <c r="F154" s="13"/>
      <c r="G154" s="12"/>
      <c r="H154" s="13"/>
      <c r="I154" s="12"/>
      <c r="J154" s="13"/>
    </row>
    <row r="155" spans="2:10" x14ac:dyDescent="0.2">
      <c r="B155" s="14"/>
      <c r="C155" s="12"/>
      <c r="D155" s="13"/>
      <c r="E155" s="12"/>
      <c r="F155" s="13"/>
      <c r="G155" s="12"/>
      <c r="H155" s="13"/>
      <c r="I155" s="12"/>
      <c r="J155" s="13"/>
    </row>
    <row r="156" spans="2:10" x14ac:dyDescent="0.2">
      <c r="B156" s="14"/>
      <c r="C156" s="12"/>
      <c r="D156" s="13"/>
      <c r="E156" s="12"/>
      <c r="F156" s="13"/>
      <c r="G156" s="12"/>
      <c r="H156" s="13"/>
      <c r="I156" s="12"/>
      <c r="J156" s="13"/>
    </row>
    <row r="157" spans="2:10" x14ac:dyDescent="0.2">
      <c r="B157" s="14"/>
      <c r="C157" s="12"/>
      <c r="D157" s="13"/>
      <c r="E157" s="12"/>
      <c r="F157" s="13"/>
      <c r="G157" s="12"/>
      <c r="H157" s="13"/>
      <c r="I157" s="12"/>
      <c r="J157" s="13"/>
    </row>
    <row r="158" spans="2:10" x14ac:dyDescent="0.2">
      <c r="B158" s="14"/>
      <c r="C158" s="12"/>
      <c r="D158" s="13"/>
      <c r="E158" s="12"/>
      <c r="F158" s="13"/>
      <c r="G158" s="12"/>
      <c r="H158" s="13"/>
      <c r="I158" s="12"/>
      <c r="J158" s="13"/>
    </row>
    <row r="159" spans="2:10" x14ac:dyDescent="0.2">
      <c r="B159" s="14"/>
      <c r="C159" s="12"/>
      <c r="D159" s="13"/>
      <c r="E159" s="12"/>
      <c r="F159" s="13"/>
      <c r="G159" s="12"/>
      <c r="H159" s="13"/>
      <c r="I159" s="12"/>
      <c r="J159" s="13"/>
    </row>
    <row r="160" spans="2:10" x14ac:dyDescent="0.2">
      <c r="B160" s="14"/>
      <c r="C160" s="12"/>
      <c r="D160" s="13"/>
      <c r="E160" s="12"/>
      <c r="F160" s="13"/>
      <c r="G160" s="12"/>
      <c r="H160" s="13"/>
      <c r="I160" s="12"/>
      <c r="J160" s="13"/>
    </row>
    <row r="161" spans="2:10" x14ac:dyDescent="0.2">
      <c r="B161" s="14"/>
      <c r="C161" s="12"/>
      <c r="D161" s="13"/>
      <c r="E161" s="12"/>
      <c r="F161" s="13"/>
      <c r="G161" s="12"/>
      <c r="H161" s="13"/>
      <c r="I161" s="12"/>
      <c r="J161" s="13"/>
    </row>
    <row r="162" spans="2:10" x14ac:dyDescent="0.2">
      <c r="B162" s="14"/>
      <c r="C162" s="12"/>
      <c r="D162" s="13"/>
      <c r="E162" s="12"/>
      <c r="F162" s="13"/>
      <c r="G162" s="12"/>
      <c r="H162" s="13"/>
      <c r="I162" s="12"/>
      <c r="J162" s="13"/>
    </row>
    <row r="163" spans="2:10" x14ac:dyDescent="0.2">
      <c r="B163" s="14"/>
      <c r="C163" s="12"/>
      <c r="D163" s="13"/>
      <c r="E163" s="12"/>
      <c r="F163" s="13"/>
      <c r="G163" s="12"/>
      <c r="H163" s="13"/>
      <c r="I163" s="12"/>
      <c r="J163" s="13"/>
    </row>
    <row r="164" spans="2:10" x14ac:dyDescent="0.2">
      <c r="B164" s="14"/>
      <c r="C164" s="12"/>
      <c r="D164" s="13"/>
      <c r="E164" s="12"/>
      <c r="F164" s="13"/>
      <c r="G164" s="12"/>
      <c r="H164" s="13"/>
      <c r="I164" s="12"/>
      <c r="J164" s="13"/>
    </row>
    <row r="165" spans="2:10" x14ac:dyDescent="0.2">
      <c r="B165" s="14"/>
      <c r="C165" s="12"/>
      <c r="D165" s="13"/>
      <c r="E165" s="12"/>
      <c r="F165" s="13"/>
      <c r="G165" s="12"/>
      <c r="H165" s="13"/>
      <c r="I165" s="12"/>
      <c r="J165" s="13"/>
    </row>
    <row r="166" spans="2:10" x14ac:dyDescent="0.2">
      <c r="B166" s="14"/>
      <c r="C166" s="12"/>
      <c r="D166" s="13"/>
      <c r="E166" s="12"/>
      <c r="F166" s="13"/>
      <c r="G166" s="12"/>
      <c r="H166" s="13"/>
      <c r="I166" s="12"/>
      <c r="J166" s="13"/>
    </row>
    <row r="167" spans="2:10" x14ac:dyDescent="0.2">
      <c r="B167" s="14"/>
      <c r="C167" s="12"/>
      <c r="D167" s="13"/>
      <c r="E167" s="12"/>
      <c r="F167" s="13"/>
      <c r="G167" s="12"/>
      <c r="H167" s="13"/>
      <c r="I167" s="12"/>
      <c r="J167" s="13"/>
    </row>
    <row r="168" spans="2:10" x14ac:dyDescent="0.2">
      <c r="B168" s="14"/>
      <c r="C168" s="12"/>
      <c r="D168" s="13"/>
      <c r="E168" s="12"/>
      <c r="F168" s="13"/>
      <c r="G168" s="12"/>
      <c r="H168" s="13"/>
      <c r="I168" s="12"/>
      <c r="J168" s="13"/>
    </row>
    <row r="169" spans="2:10" x14ac:dyDescent="0.2">
      <c r="B169" s="14"/>
      <c r="C169" s="12"/>
      <c r="D169" s="13"/>
      <c r="E169" s="12"/>
      <c r="F169" s="13"/>
      <c r="G169" s="12"/>
      <c r="H169" s="13"/>
      <c r="I169" s="12"/>
      <c r="J169" s="13"/>
    </row>
    <row r="170" spans="2:10" x14ac:dyDescent="0.2">
      <c r="B170" s="14"/>
      <c r="C170" s="12"/>
      <c r="D170" s="13"/>
      <c r="E170" s="12"/>
      <c r="F170" s="13"/>
      <c r="G170" s="12"/>
      <c r="H170" s="13"/>
      <c r="I170" s="12"/>
      <c r="J170" s="13"/>
    </row>
    <row r="171" spans="2:10" x14ac:dyDescent="0.2">
      <c r="B171" s="14"/>
      <c r="C171" s="12"/>
      <c r="D171" s="13"/>
      <c r="E171" s="12"/>
      <c r="F171" s="13"/>
      <c r="G171" s="12"/>
      <c r="H171" s="13"/>
      <c r="I171" s="12"/>
      <c r="J171" s="13"/>
    </row>
    <row r="172" spans="2:10" x14ac:dyDescent="0.2">
      <c r="B172" s="14"/>
      <c r="C172" s="12"/>
      <c r="D172" s="13"/>
      <c r="E172" s="12"/>
      <c r="F172" s="13"/>
      <c r="G172" s="12"/>
      <c r="H172" s="13"/>
      <c r="I172" s="12"/>
      <c r="J172" s="13"/>
    </row>
    <row r="173" spans="2:10" x14ac:dyDescent="0.2">
      <c r="B173" s="14"/>
      <c r="C173" s="12"/>
      <c r="D173" s="13"/>
      <c r="E173" s="12"/>
      <c r="F173" s="13"/>
      <c r="G173" s="12"/>
      <c r="H173" s="13"/>
      <c r="I173" s="12"/>
      <c r="J173" s="13"/>
    </row>
    <row r="174" spans="2:10" x14ac:dyDescent="0.2">
      <c r="B174" s="14"/>
      <c r="C174" s="12"/>
      <c r="D174" s="13"/>
      <c r="E174" s="12"/>
      <c r="F174" s="13"/>
      <c r="G174" s="12"/>
      <c r="H174" s="13"/>
      <c r="I174" s="12"/>
      <c r="J174" s="13"/>
    </row>
    <row r="175" spans="2:10" x14ac:dyDescent="0.2">
      <c r="B175" s="14"/>
      <c r="C175" s="12"/>
      <c r="D175" s="13"/>
      <c r="E175" s="12"/>
      <c r="F175" s="13"/>
      <c r="G175" s="12"/>
      <c r="H175" s="13"/>
      <c r="I175" s="12"/>
      <c r="J175" s="13"/>
    </row>
    <row r="176" spans="2:10" x14ac:dyDescent="0.2">
      <c r="B176" s="14"/>
      <c r="C176" s="12"/>
      <c r="D176" s="13"/>
      <c r="E176" s="12"/>
      <c r="F176" s="13"/>
      <c r="G176" s="12"/>
      <c r="H176" s="13"/>
      <c r="I176" s="12"/>
      <c r="J176" s="13"/>
    </row>
    <row r="177" spans="2:10" x14ac:dyDescent="0.2">
      <c r="B177" s="14"/>
      <c r="C177" s="12"/>
      <c r="D177" s="13"/>
      <c r="E177" s="12"/>
      <c r="F177" s="13"/>
      <c r="G177" s="12"/>
      <c r="H177" s="13"/>
      <c r="I177" s="12"/>
      <c r="J177" s="13"/>
    </row>
    <row r="178" spans="2:10" x14ac:dyDescent="0.2">
      <c r="B178" s="14"/>
      <c r="C178" s="12"/>
      <c r="D178" s="13"/>
      <c r="E178" s="12"/>
      <c r="F178" s="13"/>
      <c r="G178" s="12"/>
      <c r="H178" s="13"/>
      <c r="I178" s="12"/>
      <c r="J178" s="13"/>
    </row>
    <row r="179" spans="2:10" x14ac:dyDescent="0.2">
      <c r="B179" s="14"/>
      <c r="C179" s="12"/>
      <c r="D179" s="13"/>
      <c r="E179" s="12"/>
      <c r="F179" s="13"/>
      <c r="G179" s="12"/>
      <c r="H179" s="13"/>
      <c r="I179" s="12"/>
      <c r="J179" s="13"/>
    </row>
    <row r="180" spans="2:10" x14ac:dyDescent="0.2">
      <c r="B180" s="14"/>
      <c r="C180" s="12"/>
      <c r="D180" s="13"/>
      <c r="E180" s="12"/>
      <c r="F180" s="13"/>
      <c r="G180" s="12"/>
      <c r="H180" s="13"/>
      <c r="I180" s="12"/>
      <c r="J180" s="13"/>
    </row>
    <row r="181" spans="2:10" x14ac:dyDescent="0.2">
      <c r="B181" s="14"/>
      <c r="C181" s="12"/>
      <c r="D181" s="13"/>
      <c r="E181" s="12"/>
      <c r="F181" s="13"/>
      <c r="G181" s="12"/>
      <c r="H181" s="13"/>
      <c r="I181" s="12"/>
      <c r="J181" s="13"/>
    </row>
    <row r="182" spans="2:10" x14ac:dyDescent="0.2">
      <c r="B182" s="14"/>
      <c r="C182" s="12"/>
      <c r="D182" s="13"/>
      <c r="E182" s="12"/>
      <c r="F182" s="13"/>
      <c r="G182" s="12"/>
      <c r="H182" s="13"/>
      <c r="I182" s="12"/>
      <c r="J182" s="13"/>
    </row>
    <row r="183" spans="2:10" x14ac:dyDescent="0.2">
      <c r="B183" s="14"/>
      <c r="C183" s="12"/>
      <c r="D183" s="13"/>
      <c r="E183" s="12"/>
      <c r="F183" s="13"/>
      <c r="G183" s="12"/>
      <c r="H183" s="13"/>
      <c r="I183" s="12"/>
      <c r="J183" s="13"/>
    </row>
    <row r="184" spans="2:10" x14ac:dyDescent="0.2">
      <c r="B184" s="14"/>
      <c r="C184" s="12"/>
      <c r="D184" s="13"/>
      <c r="E184" s="12"/>
      <c r="F184" s="13"/>
      <c r="G184" s="12"/>
      <c r="H184" s="13"/>
      <c r="I184" s="12"/>
      <c r="J184" s="13"/>
    </row>
    <row r="185" spans="2:10" x14ac:dyDescent="0.2">
      <c r="B185" s="14"/>
      <c r="C185" s="12"/>
      <c r="D185" s="13"/>
      <c r="E185" s="12"/>
      <c r="F185" s="13"/>
      <c r="G185" s="12"/>
      <c r="H185" s="13"/>
      <c r="I185" s="12"/>
      <c r="J185" s="13"/>
    </row>
    <row r="186" spans="2:10" x14ac:dyDescent="0.2">
      <c r="B186" s="14"/>
      <c r="C186" s="12"/>
      <c r="D186" s="13"/>
      <c r="E186" s="12"/>
      <c r="F186" s="13"/>
      <c r="G186" s="12"/>
      <c r="H186" s="13"/>
      <c r="I186" s="12"/>
      <c r="J186" s="13"/>
    </row>
    <row r="187" spans="2:10" x14ac:dyDescent="0.2">
      <c r="B187" s="14"/>
      <c r="C187" s="12"/>
      <c r="D187" s="13"/>
      <c r="E187" s="12"/>
      <c r="F187" s="13"/>
      <c r="G187" s="12"/>
      <c r="H187" s="13"/>
      <c r="I187" s="12"/>
      <c r="J187" s="13"/>
    </row>
    <row r="188" spans="2:10" x14ac:dyDescent="0.2">
      <c r="B188" s="14"/>
      <c r="C188" s="12"/>
      <c r="D188" s="13"/>
      <c r="E188" s="12"/>
      <c r="F188" s="13"/>
      <c r="G188" s="12"/>
      <c r="H188" s="13"/>
      <c r="I188" s="12"/>
      <c r="J188" s="13"/>
    </row>
    <row r="189" spans="2:10" x14ac:dyDescent="0.2">
      <c r="B189" s="14"/>
      <c r="C189" s="12"/>
      <c r="D189" s="13"/>
      <c r="E189" s="12"/>
      <c r="F189" s="13"/>
      <c r="G189" s="12"/>
      <c r="H189" s="13"/>
      <c r="I189" s="12"/>
      <c r="J189" s="13"/>
    </row>
    <row r="190" spans="2:10" x14ac:dyDescent="0.2">
      <c r="B190" s="14"/>
      <c r="C190" s="12"/>
      <c r="D190" s="13"/>
      <c r="E190" s="12"/>
      <c r="F190" s="13"/>
      <c r="G190" s="12"/>
      <c r="H190" s="13"/>
      <c r="I190" s="12"/>
      <c r="J190" s="13"/>
    </row>
    <row r="191" spans="2:10" x14ac:dyDescent="0.2">
      <c r="B191" s="14"/>
      <c r="C191" s="12"/>
      <c r="D191" s="13"/>
      <c r="E191" s="12"/>
      <c r="F191" s="13"/>
      <c r="G191" s="12"/>
      <c r="H191" s="13"/>
      <c r="I191" s="12"/>
      <c r="J191" s="13"/>
    </row>
    <row r="192" spans="2:10" x14ac:dyDescent="0.2">
      <c r="B192" s="14"/>
      <c r="C192" s="12"/>
      <c r="D192" s="13"/>
      <c r="E192" s="12"/>
      <c r="F192" s="13"/>
      <c r="G192" s="12"/>
      <c r="H192" s="13"/>
      <c r="I192" s="12"/>
      <c r="J192" s="13"/>
    </row>
    <row r="193" spans="2:10" x14ac:dyDescent="0.2">
      <c r="B193" s="14"/>
      <c r="C193" s="12"/>
      <c r="D193" s="13"/>
      <c r="E193" s="12"/>
      <c r="F193" s="13"/>
      <c r="G193" s="12"/>
      <c r="H193" s="13"/>
      <c r="I193" s="12"/>
      <c r="J193" s="13"/>
    </row>
    <row r="194" spans="2:10" x14ac:dyDescent="0.2">
      <c r="B194" s="14"/>
      <c r="C194" s="12"/>
      <c r="D194" s="13"/>
      <c r="E194" s="12"/>
      <c r="F194" s="13"/>
      <c r="G194" s="12"/>
      <c r="H194" s="13"/>
      <c r="I194" s="12"/>
      <c r="J194" s="13"/>
    </row>
    <row r="195" spans="2:10" x14ac:dyDescent="0.2">
      <c r="B195" s="14"/>
      <c r="C195" s="12"/>
      <c r="D195" s="13"/>
      <c r="E195" s="12"/>
      <c r="F195" s="13"/>
      <c r="G195" s="12"/>
      <c r="H195" s="13"/>
      <c r="I195" s="12"/>
      <c r="J195" s="13"/>
    </row>
    <row r="196" spans="2:10" x14ac:dyDescent="0.2">
      <c r="B196" s="14"/>
      <c r="C196" s="12"/>
      <c r="D196" s="13"/>
      <c r="E196" s="12"/>
      <c r="F196" s="13"/>
      <c r="G196" s="12"/>
      <c r="H196" s="13"/>
      <c r="I196" s="12"/>
      <c r="J196" s="13"/>
    </row>
    <row r="197" spans="2:10" x14ac:dyDescent="0.2">
      <c r="B197" s="14"/>
      <c r="C197" s="12"/>
      <c r="D197" s="13"/>
      <c r="E197" s="12"/>
      <c r="F197" s="13"/>
      <c r="G197" s="12"/>
      <c r="H197" s="13"/>
      <c r="I197" s="12"/>
      <c r="J197" s="13"/>
    </row>
    <row r="198" spans="2:10" x14ac:dyDescent="0.2">
      <c r="B198" s="14"/>
      <c r="C198" s="12"/>
      <c r="D198" s="13"/>
      <c r="E198" s="12"/>
      <c r="F198" s="13"/>
      <c r="G198" s="12"/>
      <c r="H198" s="13"/>
      <c r="I198" s="12"/>
      <c r="J198" s="13"/>
    </row>
    <row r="199" spans="2:10" x14ac:dyDescent="0.2">
      <c r="B199" s="14"/>
      <c r="C199" s="12"/>
      <c r="D199" s="13"/>
      <c r="E199" s="12"/>
      <c r="F199" s="13"/>
      <c r="G199" s="12"/>
      <c r="H199" s="13"/>
      <c r="I199" s="12"/>
      <c r="J199" s="13"/>
    </row>
    <row r="200" spans="2:10" x14ac:dyDescent="0.2">
      <c r="B200" s="14"/>
      <c r="C200" s="12"/>
      <c r="D200" s="13"/>
      <c r="E200" s="12"/>
      <c r="F200" s="13"/>
      <c r="G200" s="12"/>
      <c r="H200" s="13"/>
      <c r="I200" s="12"/>
      <c r="J200" s="13"/>
    </row>
    <row r="201" spans="2:10" x14ac:dyDescent="0.2">
      <c r="B201" s="14"/>
      <c r="C201" s="12"/>
      <c r="D201" s="13"/>
      <c r="E201" s="12"/>
      <c r="F201" s="13"/>
      <c r="G201" s="12"/>
      <c r="H201" s="13"/>
      <c r="I201" s="12"/>
      <c r="J201" s="13"/>
    </row>
    <row r="202" spans="2:10" x14ac:dyDescent="0.2">
      <c r="B202" s="14"/>
      <c r="C202" s="12"/>
      <c r="D202" s="13"/>
      <c r="E202" s="12"/>
      <c r="F202" s="13"/>
      <c r="G202" s="12"/>
      <c r="H202" s="13"/>
      <c r="I202" s="12"/>
      <c r="J202" s="13"/>
    </row>
    <row r="203" spans="2:10" x14ac:dyDescent="0.2">
      <c r="B203" s="14"/>
      <c r="C203" s="12"/>
      <c r="D203" s="13"/>
      <c r="E203" s="12"/>
      <c r="F203" s="13"/>
      <c r="G203" s="12"/>
      <c r="H203" s="13"/>
      <c r="I203" s="12"/>
      <c r="J203" s="13"/>
    </row>
    <row r="204" spans="2:10" x14ac:dyDescent="0.2">
      <c r="B204" s="14"/>
      <c r="C204" s="12"/>
      <c r="D204" s="13"/>
      <c r="E204" s="12"/>
      <c r="F204" s="13"/>
      <c r="G204" s="12"/>
      <c r="H204" s="13"/>
      <c r="I204" s="12"/>
      <c r="J204" s="13"/>
    </row>
    <row r="205" spans="2:10" x14ac:dyDescent="0.2">
      <c r="B205" s="14"/>
      <c r="C205" s="12"/>
      <c r="D205" s="13"/>
      <c r="E205" s="12"/>
      <c r="F205" s="13"/>
      <c r="G205" s="12"/>
      <c r="H205" s="13"/>
      <c r="I205" s="12"/>
      <c r="J205" s="13"/>
    </row>
    <row r="206" spans="2:10" x14ac:dyDescent="0.2">
      <c r="B206" s="14"/>
      <c r="C206" s="12"/>
      <c r="D206" s="13"/>
      <c r="E206" s="12"/>
      <c r="F206" s="13"/>
      <c r="G206" s="12"/>
      <c r="H206" s="13"/>
      <c r="I206" s="12"/>
      <c r="J206" s="13"/>
    </row>
    <row r="207" spans="2:10" x14ac:dyDescent="0.2">
      <c r="B207" s="14"/>
      <c r="C207" s="12"/>
      <c r="D207" s="13"/>
      <c r="E207" s="12"/>
      <c r="F207" s="13"/>
      <c r="G207" s="12"/>
      <c r="H207" s="13"/>
      <c r="I207" s="12"/>
      <c r="J207" s="13"/>
    </row>
    <row r="208" spans="2:10" x14ac:dyDescent="0.2">
      <c r="B208" s="14"/>
      <c r="C208" s="12"/>
      <c r="D208" s="13"/>
      <c r="E208" s="12"/>
      <c r="F208" s="13"/>
      <c r="G208" s="12"/>
      <c r="H208" s="13"/>
      <c r="I208" s="12"/>
      <c r="J208" s="13"/>
    </row>
    <row r="209" spans="2:10" x14ac:dyDescent="0.2">
      <c r="B209" s="14"/>
      <c r="C209" s="12"/>
      <c r="D209" s="13"/>
      <c r="E209" s="12"/>
      <c r="F209" s="13"/>
      <c r="G209" s="12"/>
      <c r="H209" s="13"/>
      <c r="I209" s="12"/>
      <c r="J209" s="13"/>
    </row>
    <row r="210" spans="2:10" x14ac:dyDescent="0.2">
      <c r="B210" s="14"/>
      <c r="C210" s="12"/>
      <c r="D210" s="13"/>
      <c r="E210" s="12"/>
      <c r="F210" s="13"/>
      <c r="G210" s="12"/>
      <c r="H210" s="13"/>
      <c r="I210" s="12"/>
      <c r="J210" s="13"/>
    </row>
    <row r="211" spans="2:10" x14ac:dyDescent="0.2">
      <c r="B211" s="14"/>
      <c r="C211" s="12"/>
      <c r="D211" s="13"/>
      <c r="E211" s="12"/>
      <c r="F211" s="13"/>
      <c r="G211" s="12"/>
      <c r="H211" s="13"/>
      <c r="I211" s="12"/>
      <c r="J211" s="13"/>
    </row>
    <row r="212" spans="2:10" x14ac:dyDescent="0.2">
      <c r="B212" s="14"/>
      <c r="C212" s="12"/>
      <c r="D212" s="13"/>
      <c r="E212" s="12"/>
      <c r="F212" s="13"/>
      <c r="G212" s="12"/>
      <c r="H212" s="13"/>
      <c r="I212" s="12"/>
      <c r="J212" s="13"/>
    </row>
    <row r="213" spans="2:10" x14ac:dyDescent="0.2">
      <c r="B213" s="14"/>
      <c r="C213" s="12"/>
      <c r="D213" s="13"/>
      <c r="E213" s="12"/>
      <c r="F213" s="13"/>
      <c r="G213" s="12"/>
      <c r="H213" s="13"/>
      <c r="I213" s="12"/>
      <c r="J213" s="13"/>
    </row>
    <row r="214" spans="2:10" x14ac:dyDescent="0.2">
      <c r="B214" s="14"/>
      <c r="C214" s="12"/>
      <c r="D214" s="13"/>
      <c r="E214" s="12"/>
      <c r="F214" s="13"/>
      <c r="G214" s="12"/>
      <c r="H214" s="13"/>
      <c r="I214" s="12"/>
      <c r="J214" s="13"/>
    </row>
    <row r="215" spans="2:10" x14ac:dyDescent="0.2">
      <c r="B215" s="14"/>
      <c r="C215" s="12"/>
      <c r="D215" s="13"/>
      <c r="E215" s="12"/>
      <c r="F215" s="13"/>
      <c r="G215" s="12"/>
      <c r="H215" s="13"/>
      <c r="I215" s="12"/>
      <c r="J215" s="13"/>
    </row>
    <row r="216" spans="2:10" x14ac:dyDescent="0.2">
      <c r="B216" s="14"/>
      <c r="C216" s="12"/>
      <c r="D216" s="13"/>
      <c r="E216" s="12"/>
      <c r="F216" s="13"/>
      <c r="G216" s="12"/>
      <c r="H216" s="13"/>
      <c r="I216" s="12"/>
      <c r="J216" s="13"/>
    </row>
    <row r="217" spans="2:10" x14ac:dyDescent="0.2">
      <c r="B217" s="14"/>
      <c r="C217" s="12"/>
      <c r="D217" s="13"/>
      <c r="E217" s="12"/>
      <c r="F217" s="13"/>
      <c r="G217" s="12"/>
      <c r="H217" s="13"/>
      <c r="I217" s="12"/>
      <c r="J217" s="13"/>
    </row>
    <row r="218" spans="2:10" x14ac:dyDescent="0.2">
      <c r="B218" s="14"/>
      <c r="C218" s="12"/>
      <c r="D218" s="13"/>
      <c r="E218" s="12"/>
      <c r="F218" s="13"/>
      <c r="G218" s="12"/>
      <c r="H218" s="13"/>
      <c r="I218" s="12"/>
      <c r="J218" s="13"/>
    </row>
    <row r="219" spans="2:10" x14ac:dyDescent="0.2">
      <c r="B219" s="14"/>
      <c r="C219" s="12"/>
      <c r="D219" s="13"/>
      <c r="E219" s="12"/>
      <c r="F219" s="13"/>
      <c r="G219" s="12"/>
      <c r="H219" s="13"/>
      <c r="I219" s="12"/>
      <c r="J219" s="13"/>
    </row>
    <row r="220" spans="2:10" x14ac:dyDescent="0.2">
      <c r="B220" s="14"/>
      <c r="C220" s="12"/>
      <c r="D220" s="13"/>
      <c r="E220" s="12"/>
      <c r="F220" s="13"/>
      <c r="G220" s="12"/>
      <c r="H220" s="13"/>
      <c r="I220" s="12"/>
      <c r="J220" s="13"/>
    </row>
    <row r="221" spans="2:10" x14ac:dyDescent="0.2">
      <c r="B221" s="14"/>
      <c r="C221" s="12"/>
      <c r="D221" s="13"/>
      <c r="E221" s="12"/>
      <c r="F221" s="13"/>
      <c r="G221" s="12"/>
      <c r="H221" s="13"/>
      <c r="I221" s="12"/>
      <c r="J221" s="13"/>
    </row>
    <row r="222" spans="2:10" x14ac:dyDescent="0.2">
      <c r="B222" s="14"/>
      <c r="C222" s="12"/>
      <c r="D222" s="13"/>
      <c r="E222" s="12"/>
      <c r="F222" s="13"/>
      <c r="G222" s="12"/>
      <c r="H222" s="13"/>
      <c r="I222" s="12"/>
      <c r="J222" s="13"/>
    </row>
    <row r="223" spans="2:10" x14ac:dyDescent="0.2">
      <c r="B223" s="14"/>
      <c r="C223" s="12"/>
      <c r="D223" s="13"/>
      <c r="E223" s="12"/>
      <c r="F223" s="13"/>
      <c r="G223" s="12"/>
      <c r="H223" s="13"/>
      <c r="I223" s="12"/>
      <c r="J223" s="13"/>
    </row>
    <row r="224" spans="2:10" x14ac:dyDescent="0.2">
      <c r="B224" s="14"/>
      <c r="C224" s="12"/>
      <c r="D224" s="13"/>
      <c r="E224" s="12"/>
      <c r="F224" s="13"/>
      <c r="G224" s="12"/>
      <c r="H224" s="13"/>
      <c r="I224" s="12"/>
      <c r="J224" s="13"/>
    </row>
    <row r="225" spans="2:10" x14ac:dyDescent="0.2">
      <c r="B225" s="14"/>
      <c r="C225" s="12"/>
      <c r="D225" s="13"/>
      <c r="E225" s="12"/>
      <c r="F225" s="13"/>
      <c r="G225" s="12"/>
      <c r="H225" s="13"/>
      <c r="I225" s="12"/>
      <c r="J225" s="13"/>
    </row>
    <row r="226" spans="2:10" x14ac:dyDescent="0.2">
      <c r="B226" s="14"/>
      <c r="C226" s="12"/>
      <c r="D226" s="13"/>
      <c r="E226" s="12"/>
      <c r="F226" s="13"/>
      <c r="G226" s="12"/>
      <c r="H226" s="13"/>
      <c r="I226" s="12"/>
      <c r="J226" s="13"/>
    </row>
    <row r="227" spans="2:10" x14ac:dyDescent="0.2">
      <c r="B227" s="14"/>
      <c r="C227" s="12"/>
      <c r="D227" s="13"/>
      <c r="E227" s="12"/>
      <c r="F227" s="13"/>
      <c r="G227" s="12"/>
      <c r="H227" s="13"/>
      <c r="I227" s="12"/>
      <c r="J227" s="13"/>
    </row>
    <row r="228" spans="2:10" x14ac:dyDescent="0.2">
      <c r="B228" s="14"/>
      <c r="C228" s="12"/>
      <c r="D228" s="13"/>
      <c r="E228" s="12"/>
      <c r="F228" s="13"/>
      <c r="G228" s="12"/>
      <c r="H228" s="13"/>
      <c r="I228" s="12"/>
      <c r="J228" s="13"/>
    </row>
    <row r="229" spans="2:10" x14ac:dyDescent="0.2">
      <c r="B229" s="14"/>
      <c r="C229" s="12"/>
      <c r="D229" s="13"/>
      <c r="E229" s="12"/>
      <c r="F229" s="13"/>
      <c r="G229" s="12"/>
      <c r="H229" s="13"/>
      <c r="I229" s="12"/>
      <c r="J229" s="13"/>
    </row>
    <row r="230" spans="2:10" x14ac:dyDescent="0.2">
      <c r="B230" s="14"/>
      <c r="C230" s="12"/>
      <c r="D230" s="13"/>
      <c r="E230" s="12"/>
      <c r="F230" s="13"/>
      <c r="G230" s="12"/>
      <c r="H230" s="13"/>
      <c r="I230" s="12"/>
      <c r="J230" s="13"/>
    </row>
    <row r="231" spans="2:10" x14ac:dyDescent="0.2">
      <c r="B231" s="14"/>
      <c r="C231" s="12"/>
      <c r="D231" s="13"/>
      <c r="E231" s="12"/>
      <c r="F231" s="13"/>
      <c r="G231" s="12"/>
      <c r="H231" s="13"/>
      <c r="I231" s="12"/>
      <c r="J231" s="13"/>
    </row>
    <row r="232" spans="2:10" x14ac:dyDescent="0.2">
      <c r="B232" s="14"/>
      <c r="C232" s="12"/>
      <c r="D232" s="13"/>
      <c r="E232" s="12"/>
      <c r="F232" s="13"/>
      <c r="G232" s="12"/>
      <c r="H232" s="13"/>
      <c r="I232" s="12"/>
      <c r="J232" s="13"/>
    </row>
    <row r="233" spans="2:10" x14ac:dyDescent="0.2">
      <c r="B233" s="14"/>
      <c r="C233" s="12"/>
      <c r="D233" s="13"/>
      <c r="E233" s="12"/>
      <c r="F233" s="13"/>
      <c r="G233" s="12"/>
      <c r="H233" s="13"/>
      <c r="I233" s="12"/>
      <c r="J233" s="13"/>
    </row>
    <row r="234" spans="2:10" x14ac:dyDescent="0.2">
      <c r="B234" s="14"/>
      <c r="C234" s="12"/>
      <c r="D234" s="13"/>
      <c r="E234" s="12"/>
      <c r="F234" s="13"/>
      <c r="G234" s="12"/>
      <c r="H234" s="13"/>
      <c r="I234" s="12"/>
      <c r="J234" s="13"/>
    </row>
    <row r="235" spans="2:10" x14ac:dyDescent="0.2">
      <c r="B235" s="14"/>
      <c r="C235" s="12"/>
      <c r="D235" s="13"/>
      <c r="E235" s="12"/>
      <c r="F235" s="13"/>
      <c r="G235" s="12"/>
      <c r="H235" s="13"/>
      <c r="I235" s="12"/>
      <c r="J235" s="13"/>
    </row>
    <row r="236" spans="2:10" x14ac:dyDescent="0.2">
      <c r="B236" s="14"/>
      <c r="C236" s="12"/>
      <c r="D236" s="13"/>
      <c r="E236" s="12"/>
      <c r="F236" s="13"/>
      <c r="G236" s="12"/>
      <c r="H236" s="13"/>
      <c r="I236" s="12"/>
      <c r="J236" s="13"/>
    </row>
    <row r="237" spans="2:10" x14ac:dyDescent="0.2">
      <c r="B237" s="14"/>
      <c r="C237" s="12"/>
      <c r="D237" s="13"/>
      <c r="E237" s="12"/>
      <c r="F237" s="13"/>
      <c r="G237" s="12"/>
      <c r="H237" s="13"/>
      <c r="I237" s="12"/>
      <c r="J237" s="13"/>
    </row>
    <row r="238" spans="2:10" x14ac:dyDescent="0.2">
      <c r="B238" s="14"/>
      <c r="C238" s="12"/>
      <c r="D238" s="13"/>
      <c r="E238" s="12"/>
      <c r="F238" s="13"/>
      <c r="G238" s="12"/>
      <c r="H238" s="13"/>
      <c r="I238" s="12"/>
      <c r="J238" s="13"/>
    </row>
    <row r="239" spans="2:10" x14ac:dyDescent="0.2">
      <c r="B239" s="14"/>
      <c r="C239" s="12"/>
      <c r="D239" s="13"/>
      <c r="E239" s="12"/>
      <c r="F239" s="13"/>
      <c r="G239" s="12"/>
      <c r="H239" s="13"/>
      <c r="I239" s="12"/>
      <c r="J239" s="13"/>
    </row>
    <row r="240" spans="2:10" x14ac:dyDescent="0.2">
      <c r="B240" s="14"/>
      <c r="C240" s="12"/>
      <c r="D240" s="13"/>
      <c r="E240" s="12"/>
      <c r="F240" s="13"/>
      <c r="G240" s="12"/>
      <c r="H240" s="13"/>
      <c r="I240" s="12"/>
      <c r="J240" s="13"/>
    </row>
    <row r="241" spans="2:10" x14ac:dyDescent="0.2">
      <c r="B241" s="14"/>
      <c r="C241" s="12"/>
      <c r="D241" s="13"/>
      <c r="E241" s="12"/>
      <c r="F241" s="13"/>
      <c r="G241" s="12"/>
      <c r="H241" s="13"/>
      <c r="I241" s="12"/>
      <c r="J241" s="13"/>
    </row>
    <row r="242" spans="2:10" x14ac:dyDescent="0.2">
      <c r="B242" s="14"/>
      <c r="C242" s="12"/>
      <c r="D242" s="13"/>
      <c r="E242" s="12"/>
      <c r="F242" s="13"/>
      <c r="G242" s="12"/>
      <c r="H242" s="13"/>
      <c r="I242" s="12"/>
      <c r="J242" s="13"/>
    </row>
    <row r="243" spans="2:10" x14ac:dyDescent="0.2">
      <c r="B243" s="14"/>
      <c r="C243" s="12"/>
      <c r="D243" s="13"/>
      <c r="E243" s="12"/>
      <c r="F243" s="13"/>
      <c r="G243" s="12"/>
      <c r="H243" s="13"/>
      <c r="I243" s="12"/>
      <c r="J243" s="13"/>
    </row>
    <row r="244" spans="2:10" x14ac:dyDescent="0.2">
      <c r="B244" s="14"/>
      <c r="C244" s="12"/>
      <c r="D244" s="13"/>
      <c r="E244" s="12"/>
      <c r="F244" s="13"/>
      <c r="G244" s="12"/>
      <c r="H244" s="13"/>
      <c r="I244" s="12"/>
      <c r="J244" s="13"/>
    </row>
    <row r="245" spans="2:10" x14ac:dyDescent="0.2">
      <c r="B245" s="14"/>
      <c r="C245" s="12"/>
      <c r="D245" s="13"/>
      <c r="E245" s="12"/>
      <c r="F245" s="13"/>
      <c r="G245" s="12"/>
      <c r="H245" s="13"/>
      <c r="I245" s="12"/>
      <c r="J245" s="13"/>
    </row>
    <row r="246" spans="2:10" x14ac:dyDescent="0.2">
      <c r="B246" s="14"/>
      <c r="C246" s="12"/>
      <c r="D246" s="13"/>
      <c r="E246" s="12"/>
      <c r="F246" s="13"/>
      <c r="G246" s="12"/>
      <c r="H246" s="13"/>
      <c r="I246" s="12"/>
      <c r="J246" s="13"/>
    </row>
    <row r="247" spans="2:10" x14ac:dyDescent="0.2">
      <c r="B247" s="14"/>
      <c r="C247" s="12"/>
      <c r="D247" s="13"/>
      <c r="E247" s="12"/>
      <c r="F247" s="13"/>
      <c r="G247" s="12"/>
      <c r="H247" s="13"/>
      <c r="I247" s="12"/>
      <c r="J247" s="13"/>
    </row>
    <row r="248" spans="2:10" x14ac:dyDescent="0.2">
      <c r="B248" s="14"/>
      <c r="C248" s="12"/>
      <c r="D248" s="13"/>
      <c r="E248" s="12"/>
      <c r="F248" s="13"/>
      <c r="G248" s="12"/>
      <c r="H248" s="13"/>
      <c r="I248" s="12"/>
      <c r="J248" s="13"/>
    </row>
    <row r="249" spans="2:10" x14ac:dyDescent="0.2">
      <c r="B249" s="14"/>
      <c r="C249" s="12"/>
      <c r="D249" s="13"/>
      <c r="E249" s="12"/>
      <c r="F249" s="13"/>
      <c r="G249" s="12"/>
      <c r="H249" s="13"/>
      <c r="I249" s="12"/>
      <c r="J249" s="13"/>
    </row>
    <row r="250" spans="2:10" x14ac:dyDescent="0.2">
      <c r="B250" s="14"/>
      <c r="C250" s="12"/>
      <c r="D250" s="13"/>
      <c r="E250" s="12"/>
      <c r="F250" s="13"/>
      <c r="G250" s="12"/>
      <c r="H250" s="13"/>
      <c r="I250" s="12"/>
      <c r="J250" s="13"/>
    </row>
    <row r="251" spans="2:10" x14ac:dyDescent="0.2">
      <c r="B251" s="14"/>
      <c r="C251" s="12"/>
      <c r="D251" s="13"/>
      <c r="E251" s="12"/>
      <c r="F251" s="13"/>
      <c r="G251" s="12"/>
      <c r="H251" s="13"/>
      <c r="I251" s="12"/>
      <c r="J251" s="13"/>
    </row>
    <row r="252" spans="2:10" x14ac:dyDescent="0.2">
      <c r="B252" s="14"/>
      <c r="C252" s="12"/>
      <c r="D252" s="13"/>
      <c r="E252" s="12"/>
      <c r="F252" s="13"/>
      <c r="G252" s="12"/>
      <c r="H252" s="13"/>
      <c r="I252" s="12"/>
      <c r="J252" s="13"/>
    </row>
    <row r="253" spans="2:10" x14ac:dyDescent="0.2">
      <c r="B253" s="14"/>
      <c r="C253" s="12"/>
      <c r="D253" s="13"/>
      <c r="E253" s="12"/>
      <c r="F253" s="13"/>
      <c r="G253" s="12"/>
      <c r="H253" s="13"/>
      <c r="I253" s="12"/>
      <c r="J253" s="13"/>
    </row>
    <row r="254" spans="2:10" x14ac:dyDescent="0.2">
      <c r="B254" s="14"/>
      <c r="C254" s="12"/>
      <c r="D254" s="13"/>
      <c r="E254" s="12"/>
      <c r="F254" s="13"/>
      <c r="G254" s="12"/>
      <c r="H254" s="13"/>
      <c r="I254" s="12"/>
      <c r="J254" s="13"/>
    </row>
    <row r="255" spans="2:10" x14ac:dyDescent="0.2">
      <c r="B255" s="14"/>
      <c r="C255" s="12"/>
      <c r="D255" s="13"/>
      <c r="E255" s="12"/>
      <c r="F255" s="13"/>
      <c r="G255" s="12"/>
      <c r="H255" s="13"/>
      <c r="I255" s="12"/>
      <c r="J255" s="13"/>
    </row>
    <row r="256" spans="2:10" x14ac:dyDescent="0.2">
      <c r="B256" s="14"/>
      <c r="C256" s="12"/>
      <c r="D256" s="13"/>
      <c r="E256" s="12"/>
      <c r="F256" s="13"/>
      <c r="G256" s="12"/>
      <c r="H256" s="13"/>
      <c r="I256" s="12"/>
      <c r="J256" s="13"/>
    </row>
    <row r="257" spans="2:10" x14ac:dyDescent="0.2">
      <c r="B257" s="14"/>
      <c r="C257" s="12"/>
      <c r="D257" s="13"/>
      <c r="E257" s="12"/>
      <c r="F257" s="13"/>
      <c r="G257" s="12"/>
      <c r="H257" s="13"/>
      <c r="I257" s="12"/>
      <c r="J257" s="13"/>
    </row>
    <row r="258" spans="2:10" x14ac:dyDescent="0.2">
      <c r="B258" s="14"/>
      <c r="C258" s="12"/>
      <c r="D258" s="13"/>
      <c r="E258" s="12"/>
      <c r="F258" s="13"/>
      <c r="G258" s="12"/>
      <c r="H258" s="13"/>
      <c r="I258" s="12"/>
      <c r="J258" s="13"/>
    </row>
    <row r="259" spans="2:10" x14ac:dyDescent="0.2">
      <c r="B259" s="14"/>
      <c r="C259" s="12"/>
      <c r="D259" s="13"/>
      <c r="E259" s="12"/>
      <c r="F259" s="13"/>
      <c r="G259" s="12"/>
      <c r="H259" s="13"/>
      <c r="I259" s="12"/>
      <c r="J259" s="13"/>
    </row>
    <row r="260" spans="2:10" x14ac:dyDescent="0.2">
      <c r="B260" s="14"/>
      <c r="C260" s="12"/>
      <c r="D260" s="13"/>
      <c r="E260" s="12"/>
      <c r="F260" s="13"/>
      <c r="G260" s="12"/>
      <c r="H260" s="13"/>
      <c r="I260" s="12"/>
      <c r="J260" s="13"/>
    </row>
    <row r="261" spans="2:10" x14ac:dyDescent="0.2">
      <c r="B261" s="14"/>
      <c r="C261" s="12"/>
      <c r="D261" s="13"/>
      <c r="E261" s="12"/>
      <c r="F261" s="13"/>
      <c r="G261" s="12"/>
      <c r="H261" s="13"/>
      <c r="I261" s="12"/>
      <c r="J261" s="13"/>
    </row>
    <row r="262" spans="2:10" x14ac:dyDescent="0.2">
      <c r="B262" s="14"/>
      <c r="C262" s="12"/>
      <c r="D262" s="13"/>
      <c r="E262" s="12"/>
      <c r="F262" s="13"/>
      <c r="G262" s="12"/>
      <c r="H262" s="13"/>
      <c r="I262" s="12"/>
      <c r="J262" s="13"/>
    </row>
    <row r="263" spans="2:10" x14ac:dyDescent="0.2">
      <c r="B263" s="14"/>
      <c r="C263" s="12"/>
      <c r="D263" s="13"/>
      <c r="E263" s="12"/>
      <c r="F263" s="13"/>
      <c r="G263" s="12"/>
      <c r="H263" s="13"/>
      <c r="I263" s="12"/>
      <c r="J263" s="13"/>
    </row>
    <row r="264" spans="2:10" x14ac:dyDescent="0.2">
      <c r="B264" s="14"/>
      <c r="C264" s="12"/>
      <c r="D264" s="13"/>
      <c r="E264" s="12"/>
      <c r="F264" s="13"/>
      <c r="G264" s="12"/>
      <c r="H264" s="13"/>
      <c r="I264" s="12"/>
      <c r="J264" s="13"/>
    </row>
    <row r="265" spans="2:10" x14ac:dyDescent="0.2">
      <c r="B265" s="14"/>
      <c r="C265" s="12"/>
      <c r="D265" s="13"/>
      <c r="E265" s="12"/>
      <c r="F265" s="13"/>
      <c r="G265" s="12"/>
      <c r="H265" s="13"/>
      <c r="I265" s="12"/>
      <c r="J265" s="13"/>
    </row>
    <row r="266" spans="2:10" x14ac:dyDescent="0.2">
      <c r="B266" s="14"/>
      <c r="C266" s="12"/>
      <c r="D266" s="13"/>
      <c r="E266" s="12"/>
      <c r="F266" s="13"/>
      <c r="G266" s="12"/>
      <c r="H266" s="13"/>
      <c r="I266" s="12"/>
      <c r="J266" s="13"/>
    </row>
    <row r="267" spans="2:10" x14ac:dyDescent="0.2">
      <c r="B267" s="14"/>
      <c r="C267" s="12"/>
      <c r="D267" s="13"/>
      <c r="E267" s="12"/>
      <c r="F267" s="13"/>
      <c r="G267" s="12"/>
      <c r="H267" s="13"/>
      <c r="I267" s="12"/>
      <c r="J267" s="13"/>
    </row>
    <row r="268" spans="2:10" x14ac:dyDescent="0.2">
      <c r="B268" s="14"/>
      <c r="C268" s="12"/>
      <c r="D268" s="13"/>
      <c r="E268" s="12"/>
      <c r="F268" s="13"/>
      <c r="G268" s="12"/>
      <c r="H268" s="13"/>
      <c r="I268" s="12"/>
      <c r="J268" s="13"/>
    </row>
    <row r="269" spans="2:10" x14ac:dyDescent="0.2">
      <c r="B269" s="14"/>
      <c r="C269" s="12"/>
      <c r="D269" s="13"/>
      <c r="E269" s="12"/>
      <c r="F269" s="13"/>
      <c r="G269" s="12"/>
      <c r="H269" s="13"/>
      <c r="I269" s="12"/>
      <c r="J269" s="13"/>
    </row>
    <row r="270" spans="2:10" x14ac:dyDescent="0.2">
      <c r="B270" s="14"/>
      <c r="C270" s="12"/>
      <c r="D270" s="13"/>
      <c r="E270" s="12"/>
      <c r="F270" s="13"/>
      <c r="G270" s="12"/>
      <c r="H270" s="13"/>
      <c r="I270" s="12"/>
      <c r="J270" s="13"/>
    </row>
    <row r="271" spans="2:10" x14ac:dyDescent="0.2">
      <c r="B271" s="14"/>
      <c r="C271" s="12"/>
      <c r="D271" s="13"/>
      <c r="E271" s="12"/>
      <c r="F271" s="13"/>
      <c r="G271" s="12"/>
      <c r="H271" s="13"/>
      <c r="I271" s="12"/>
      <c r="J271" s="13"/>
    </row>
    <row r="272" spans="2:10" x14ac:dyDescent="0.2">
      <c r="B272" s="14"/>
      <c r="C272" s="12"/>
      <c r="D272" s="13"/>
      <c r="E272" s="12"/>
      <c r="F272" s="13"/>
      <c r="G272" s="12"/>
      <c r="H272" s="13"/>
      <c r="I272" s="12"/>
      <c r="J272" s="13"/>
    </row>
    <row r="273" spans="2:10" x14ac:dyDescent="0.2">
      <c r="B273" s="14"/>
      <c r="C273" s="12"/>
      <c r="D273" s="13"/>
      <c r="E273" s="12"/>
      <c r="F273" s="13"/>
      <c r="G273" s="12"/>
      <c r="H273" s="13"/>
      <c r="I273" s="12"/>
      <c r="J273" s="13"/>
    </row>
    <row r="274" spans="2:10" x14ac:dyDescent="0.2">
      <c r="B274" s="14"/>
      <c r="C274" s="12"/>
      <c r="D274" s="13"/>
      <c r="E274" s="12"/>
      <c r="F274" s="13"/>
      <c r="G274" s="12"/>
      <c r="H274" s="13"/>
      <c r="I274" s="12"/>
      <c r="J274" s="13"/>
    </row>
    <row r="275" spans="2:10" x14ac:dyDescent="0.2">
      <c r="B275" s="14"/>
      <c r="C275" s="12"/>
      <c r="D275" s="13"/>
      <c r="E275" s="12"/>
      <c r="F275" s="13"/>
      <c r="G275" s="12"/>
      <c r="H275" s="13"/>
      <c r="I275" s="12"/>
      <c r="J275" s="13"/>
    </row>
    <row r="276" spans="2:10" x14ac:dyDescent="0.2">
      <c r="B276" s="14"/>
      <c r="C276" s="12"/>
      <c r="D276" s="13"/>
      <c r="E276" s="12"/>
      <c r="F276" s="13"/>
      <c r="G276" s="12"/>
      <c r="H276" s="13"/>
      <c r="I276" s="12"/>
      <c r="J276" s="13"/>
    </row>
    <row r="277" spans="2:10" x14ac:dyDescent="0.2">
      <c r="B277" s="14"/>
      <c r="C277" s="12"/>
      <c r="D277" s="13"/>
      <c r="E277" s="12"/>
      <c r="F277" s="13"/>
      <c r="G277" s="12"/>
      <c r="H277" s="13"/>
      <c r="I277" s="12"/>
      <c r="J277" s="13"/>
    </row>
    <row r="278" spans="2:10" x14ac:dyDescent="0.2">
      <c r="B278" s="14"/>
      <c r="C278" s="12"/>
      <c r="D278" s="13"/>
      <c r="E278" s="12"/>
      <c r="F278" s="13"/>
      <c r="G278" s="12"/>
      <c r="H278" s="13"/>
      <c r="I278" s="12"/>
      <c r="J278" s="13"/>
    </row>
    <row r="279" spans="2:10" x14ac:dyDescent="0.2">
      <c r="B279" s="14"/>
      <c r="C279" s="12"/>
      <c r="D279" s="13"/>
      <c r="E279" s="12"/>
      <c r="F279" s="13"/>
      <c r="G279" s="12"/>
      <c r="H279" s="13"/>
      <c r="I279" s="12"/>
      <c r="J279" s="13"/>
    </row>
    <row r="280" spans="2:10" x14ac:dyDescent="0.2">
      <c r="B280" s="14"/>
      <c r="C280" s="12"/>
      <c r="D280" s="13"/>
      <c r="E280" s="12"/>
      <c r="F280" s="13"/>
      <c r="G280" s="12"/>
      <c r="H280" s="13"/>
      <c r="I280" s="12"/>
      <c r="J280" s="13"/>
    </row>
    <row r="281" spans="2:10" x14ac:dyDescent="0.2">
      <c r="B281" s="14"/>
      <c r="C281" s="12"/>
      <c r="D281" s="13"/>
      <c r="E281" s="12"/>
      <c r="F281" s="13"/>
      <c r="G281" s="12"/>
      <c r="H281" s="13"/>
      <c r="I281" s="12"/>
      <c r="J281" s="13"/>
    </row>
    <row r="282" spans="2:10" x14ac:dyDescent="0.2">
      <c r="B282" s="14"/>
      <c r="C282" s="12"/>
      <c r="D282" s="13"/>
      <c r="E282" s="12"/>
      <c r="F282" s="13"/>
      <c r="G282" s="12"/>
      <c r="H282" s="13"/>
      <c r="I282" s="12"/>
      <c r="J282" s="13"/>
    </row>
    <row r="283" spans="2:10" x14ac:dyDescent="0.2">
      <c r="B283" s="14"/>
      <c r="C283" s="12"/>
      <c r="D283" s="13"/>
      <c r="E283" s="12"/>
      <c r="F283" s="13"/>
      <c r="G283" s="12"/>
      <c r="H283" s="13"/>
      <c r="I283" s="12"/>
      <c r="J283" s="13"/>
    </row>
    <row r="284" spans="2:10" x14ac:dyDescent="0.2">
      <c r="B284" s="14"/>
      <c r="C284" s="12"/>
      <c r="D284" s="13"/>
      <c r="E284" s="12"/>
      <c r="F284" s="13"/>
      <c r="G284" s="12"/>
      <c r="H284" s="13"/>
      <c r="I284" s="12"/>
      <c r="J284" s="13"/>
    </row>
    <row r="285" spans="2:10" x14ac:dyDescent="0.2">
      <c r="B285" s="14"/>
      <c r="C285" s="12"/>
      <c r="D285" s="13"/>
      <c r="E285" s="12"/>
      <c r="F285" s="13"/>
      <c r="G285" s="12"/>
      <c r="H285" s="13"/>
      <c r="I285" s="12"/>
      <c r="J285" s="13"/>
    </row>
    <row r="286" spans="2:10" x14ac:dyDescent="0.2">
      <c r="B286" s="14"/>
      <c r="C286" s="12"/>
      <c r="D286" s="13"/>
      <c r="E286" s="12"/>
      <c r="F286" s="13"/>
      <c r="G286" s="12"/>
      <c r="H286" s="13"/>
      <c r="I286" s="12"/>
      <c r="J286" s="13"/>
    </row>
    <row r="287" spans="2:10" x14ac:dyDescent="0.2">
      <c r="B287" s="14"/>
      <c r="C287" s="12"/>
      <c r="D287" s="13"/>
      <c r="E287" s="12"/>
      <c r="F287" s="13"/>
      <c r="G287" s="12"/>
      <c r="H287" s="13"/>
      <c r="I287" s="12"/>
      <c r="J287" s="13"/>
    </row>
    <row r="288" spans="2:10" x14ac:dyDescent="0.2">
      <c r="B288" s="14"/>
      <c r="C288" s="12"/>
      <c r="D288" s="13"/>
      <c r="E288" s="12"/>
      <c r="F288" s="13"/>
      <c r="G288" s="12"/>
      <c r="H288" s="13"/>
      <c r="I288" s="12"/>
      <c r="J288" s="13"/>
    </row>
    <row r="289" spans="2:10" x14ac:dyDescent="0.2">
      <c r="B289" s="14"/>
      <c r="C289" s="12"/>
      <c r="D289" s="13"/>
      <c r="E289" s="12"/>
      <c r="F289" s="13"/>
      <c r="G289" s="12"/>
      <c r="H289" s="13"/>
      <c r="I289" s="12"/>
      <c r="J289" s="13"/>
    </row>
    <row r="290" spans="2:10" x14ac:dyDescent="0.2">
      <c r="B290" s="14"/>
      <c r="C290" s="12"/>
      <c r="D290" s="13"/>
      <c r="E290" s="12"/>
      <c r="F290" s="13"/>
      <c r="G290" s="12"/>
      <c r="H290" s="13"/>
      <c r="I290" s="12"/>
      <c r="J290" s="13"/>
    </row>
    <row r="291" spans="2:10" x14ac:dyDescent="0.2">
      <c r="B291" s="14"/>
      <c r="C291" s="12"/>
      <c r="D291" s="13"/>
      <c r="E291" s="12"/>
      <c r="F291" s="13"/>
      <c r="G291" s="12"/>
      <c r="H291" s="13"/>
      <c r="I291" s="12"/>
      <c r="J291" s="13"/>
    </row>
    <row r="292" spans="2:10" x14ac:dyDescent="0.2">
      <c r="B292" s="14"/>
      <c r="C292" s="12"/>
      <c r="D292" s="13"/>
      <c r="E292" s="12"/>
      <c r="F292" s="13"/>
      <c r="G292" s="12"/>
      <c r="H292" s="13"/>
      <c r="I292" s="12"/>
      <c r="J292" s="13"/>
    </row>
    <row r="293" spans="2:10" x14ac:dyDescent="0.2">
      <c r="B293" s="14"/>
      <c r="C293" s="12"/>
      <c r="D293" s="13"/>
      <c r="E293" s="12"/>
      <c r="F293" s="13"/>
      <c r="G293" s="12"/>
      <c r="H293" s="13"/>
      <c r="I293" s="12"/>
      <c r="J293" s="13"/>
    </row>
    <row r="294" spans="2:10" x14ac:dyDescent="0.2">
      <c r="B294" s="14"/>
      <c r="C294" s="12"/>
      <c r="D294" s="13"/>
      <c r="E294" s="12"/>
      <c r="F294" s="13"/>
      <c r="G294" s="12"/>
      <c r="H294" s="13"/>
      <c r="I294" s="12"/>
      <c r="J294" s="13"/>
    </row>
    <row r="295" spans="2:10" x14ac:dyDescent="0.2">
      <c r="B295" s="14"/>
      <c r="C295" s="12"/>
      <c r="D295" s="13"/>
      <c r="E295" s="12"/>
      <c r="F295" s="13"/>
      <c r="G295" s="12"/>
      <c r="H295" s="13"/>
      <c r="I295" s="12"/>
      <c r="J295" s="13"/>
    </row>
    <row r="296" spans="2:10" x14ac:dyDescent="0.2">
      <c r="B296" s="14"/>
      <c r="C296" s="12"/>
      <c r="D296" s="13"/>
      <c r="E296" s="12"/>
      <c r="F296" s="13"/>
      <c r="G296" s="12"/>
      <c r="H296" s="13"/>
      <c r="I296" s="12"/>
      <c r="J296" s="13"/>
    </row>
    <row r="297" spans="2:10" x14ac:dyDescent="0.2">
      <c r="B297" s="14"/>
      <c r="C297" s="12"/>
      <c r="D297" s="13"/>
      <c r="E297" s="12"/>
      <c r="F297" s="13"/>
      <c r="G297" s="12"/>
      <c r="H297" s="13"/>
      <c r="I297" s="12"/>
      <c r="J297" s="13"/>
    </row>
    <row r="298" spans="2:10" x14ac:dyDescent="0.2">
      <c r="B298" s="14"/>
      <c r="C298" s="12"/>
      <c r="D298" s="13"/>
      <c r="E298" s="12"/>
      <c r="F298" s="13"/>
      <c r="G298" s="12"/>
      <c r="H298" s="13"/>
      <c r="I298" s="12"/>
      <c r="J298" s="13"/>
    </row>
    <row r="299" spans="2:10" x14ac:dyDescent="0.2">
      <c r="B299" s="14"/>
      <c r="C299" s="12"/>
      <c r="D299" s="13"/>
      <c r="E299" s="12"/>
      <c r="F299" s="13"/>
      <c r="G299" s="12"/>
      <c r="H299" s="13"/>
      <c r="I299" s="12"/>
      <c r="J299" s="13"/>
    </row>
    <row r="300" spans="2:10" x14ac:dyDescent="0.2">
      <c r="B300" s="14"/>
      <c r="C300" s="12"/>
      <c r="D300" s="13"/>
      <c r="E300" s="12"/>
      <c r="F300" s="13"/>
      <c r="G300" s="12"/>
      <c r="H300" s="13"/>
      <c r="I300" s="12"/>
      <c r="J300" s="13"/>
    </row>
    <row r="301" spans="2:10" x14ac:dyDescent="0.2">
      <c r="B301" s="14"/>
      <c r="C301" s="12"/>
      <c r="D301" s="13"/>
      <c r="E301" s="12"/>
      <c r="F301" s="13"/>
      <c r="G301" s="12"/>
      <c r="H301" s="13"/>
      <c r="I301" s="12"/>
      <c r="J301" s="13"/>
    </row>
    <row r="302" spans="2:10" x14ac:dyDescent="0.2">
      <c r="B302" s="14"/>
      <c r="C302" s="12"/>
      <c r="D302" s="13"/>
      <c r="E302" s="12"/>
      <c r="F302" s="13"/>
      <c r="G302" s="12"/>
      <c r="H302" s="13"/>
      <c r="I302" s="12"/>
      <c r="J302" s="13"/>
    </row>
    <row r="303" spans="2:10" x14ac:dyDescent="0.2">
      <c r="B303" s="14"/>
      <c r="C303" s="12"/>
      <c r="D303" s="13"/>
      <c r="E303" s="12"/>
      <c r="F303" s="13"/>
      <c r="G303" s="12"/>
      <c r="H303" s="13"/>
      <c r="I303" s="12"/>
      <c r="J303" s="13"/>
    </row>
    <row r="304" spans="2:10" x14ac:dyDescent="0.2">
      <c r="B304" s="14"/>
      <c r="C304" s="12"/>
      <c r="D304" s="13"/>
      <c r="E304" s="12"/>
      <c r="F304" s="13"/>
      <c r="G304" s="12"/>
      <c r="H304" s="13"/>
      <c r="I304" s="12"/>
      <c r="J304" s="13"/>
    </row>
    <row r="305" spans="2:10" x14ac:dyDescent="0.2">
      <c r="B305" s="14"/>
      <c r="C305" s="12"/>
      <c r="D305" s="13"/>
      <c r="E305" s="12"/>
      <c r="F305" s="13"/>
      <c r="G305" s="12"/>
      <c r="H305" s="13"/>
      <c r="I305" s="12"/>
      <c r="J305" s="13"/>
    </row>
    <row r="306" spans="2:10" x14ac:dyDescent="0.2">
      <c r="B306" s="14"/>
      <c r="C306" s="12"/>
      <c r="D306" s="13"/>
      <c r="E306" s="12"/>
      <c r="F306" s="13"/>
      <c r="G306" s="12"/>
      <c r="H306" s="13"/>
      <c r="I306" s="12"/>
      <c r="J306" s="13"/>
    </row>
    <row r="307" spans="2:10" x14ac:dyDescent="0.2">
      <c r="B307" s="14"/>
      <c r="C307" s="12"/>
      <c r="D307" s="13"/>
      <c r="E307" s="12"/>
      <c r="F307" s="13"/>
      <c r="G307" s="12"/>
      <c r="H307" s="13"/>
      <c r="I307" s="12"/>
      <c r="J307" s="13"/>
    </row>
    <row r="308" spans="2:10" x14ac:dyDescent="0.2">
      <c r="B308" s="14"/>
      <c r="C308" s="12"/>
      <c r="D308" s="13"/>
      <c r="E308" s="12"/>
      <c r="F308" s="13"/>
      <c r="G308" s="12"/>
      <c r="H308" s="13"/>
      <c r="I308" s="12"/>
      <c r="J308" s="13"/>
    </row>
    <row r="309" spans="2:10" x14ac:dyDescent="0.2">
      <c r="B309" s="14"/>
      <c r="C309" s="12"/>
      <c r="D309" s="13"/>
      <c r="E309" s="12"/>
      <c r="F309" s="13"/>
      <c r="G309" s="12"/>
      <c r="H309" s="13"/>
      <c r="I309" s="12"/>
      <c r="J309" s="13"/>
    </row>
    <row r="310" spans="2:10" x14ac:dyDescent="0.2">
      <c r="B310" s="14"/>
      <c r="C310" s="12"/>
      <c r="D310" s="13"/>
      <c r="E310" s="12"/>
      <c r="F310" s="13"/>
      <c r="G310" s="12"/>
      <c r="H310" s="13"/>
      <c r="I310" s="12"/>
      <c r="J310" s="13"/>
    </row>
    <row r="311" spans="2:10" x14ac:dyDescent="0.2">
      <c r="B311" s="14"/>
      <c r="C311" s="12"/>
      <c r="D311" s="13"/>
      <c r="E311" s="12"/>
      <c r="F311" s="13"/>
      <c r="G311" s="12"/>
      <c r="H311" s="13"/>
      <c r="I311" s="12"/>
      <c r="J311" s="13"/>
    </row>
    <row r="312" spans="2:10" x14ac:dyDescent="0.2">
      <c r="B312" s="14"/>
      <c r="C312" s="12"/>
      <c r="D312" s="13"/>
      <c r="E312" s="12"/>
      <c r="F312" s="13"/>
      <c r="G312" s="12"/>
      <c r="H312" s="13"/>
      <c r="I312" s="12"/>
      <c r="J312" s="13"/>
    </row>
    <row r="313" spans="2:10" x14ac:dyDescent="0.2">
      <c r="B313" s="14"/>
      <c r="C313" s="12"/>
      <c r="D313" s="13"/>
      <c r="E313" s="12"/>
      <c r="F313" s="13"/>
      <c r="G313" s="12"/>
      <c r="H313" s="13"/>
      <c r="I313" s="12"/>
      <c r="J313" s="13"/>
    </row>
    <row r="314" spans="2:10" x14ac:dyDescent="0.2">
      <c r="B314" s="14"/>
      <c r="C314" s="12"/>
      <c r="D314" s="13"/>
      <c r="E314" s="12"/>
      <c r="F314" s="13"/>
      <c r="G314" s="12"/>
      <c r="H314" s="13"/>
      <c r="I314" s="12"/>
      <c r="J314" s="13"/>
    </row>
    <row r="315" spans="2:10" x14ac:dyDescent="0.2">
      <c r="B315" s="14"/>
      <c r="C315" s="12"/>
      <c r="D315" s="13"/>
      <c r="E315" s="12"/>
      <c r="F315" s="13"/>
      <c r="G315" s="12"/>
      <c r="H315" s="13"/>
      <c r="I315" s="12"/>
      <c r="J315" s="13"/>
    </row>
    <row r="316" spans="2:10" x14ac:dyDescent="0.2">
      <c r="B316" s="14"/>
      <c r="C316" s="12"/>
      <c r="D316" s="13"/>
      <c r="E316" s="12"/>
      <c r="F316" s="13"/>
      <c r="G316" s="12"/>
      <c r="H316" s="13"/>
      <c r="I316" s="12"/>
      <c r="J316" s="13"/>
    </row>
    <row r="317" spans="2:10" x14ac:dyDescent="0.2">
      <c r="B317" s="14"/>
      <c r="C317" s="12"/>
      <c r="D317" s="13"/>
      <c r="E317" s="12"/>
      <c r="F317" s="13"/>
      <c r="G317" s="12"/>
      <c r="H317" s="13"/>
      <c r="I317" s="12"/>
      <c r="J317" s="13"/>
    </row>
    <row r="318" spans="2:10" x14ac:dyDescent="0.2">
      <c r="B318" s="14"/>
      <c r="C318" s="12"/>
      <c r="D318" s="13"/>
      <c r="E318" s="12"/>
      <c r="F318" s="13"/>
      <c r="G318" s="12"/>
      <c r="H318" s="13"/>
      <c r="I318" s="12"/>
      <c r="J318" s="13"/>
    </row>
    <row r="319" spans="2:10" x14ac:dyDescent="0.2">
      <c r="B319" s="14"/>
      <c r="C319" s="12"/>
      <c r="D319" s="13"/>
      <c r="E319" s="12"/>
      <c r="F319" s="13"/>
      <c r="G319" s="12"/>
      <c r="H319" s="13"/>
      <c r="I319" s="12"/>
      <c r="J319" s="13"/>
    </row>
    <row r="320" spans="2:10" x14ac:dyDescent="0.2">
      <c r="B320" s="14"/>
      <c r="C320" s="12"/>
      <c r="D320" s="13"/>
      <c r="E320" s="12"/>
      <c r="F320" s="13"/>
      <c r="G320" s="12"/>
      <c r="H320" s="13"/>
      <c r="I320" s="12"/>
      <c r="J320" s="13"/>
    </row>
    <row r="321" spans="2:10" x14ac:dyDescent="0.2">
      <c r="B321" s="14"/>
      <c r="C321" s="12"/>
      <c r="D321" s="13"/>
      <c r="E321" s="12"/>
      <c r="F321" s="13"/>
      <c r="G321" s="12"/>
      <c r="H321" s="13"/>
      <c r="I321" s="12"/>
      <c r="J321" s="13"/>
    </row>
    <row r="322" spans="2:10" x14ac:dyDescent="0.2">
      <c r="B322" s="14"/>
      <c r="C322" s="12"/>
      <c r="D322" s="13"/>
      <c r="E322" s="12"/>
      <c r="F322" s="13"/>
      <c r="G322" s="12"/>
      <c r="H322" s="13"/>
      <c r="I322" s="12"/>
      <c r="J322" s="13"/>
    </row>
    <row r="323" spans="2:10" x14ac:dyDescent="0.2">
      <c r="B323" s="14"/>
      <c r="C323" s="12"/>
      <c r="D323" s="13"/>
      <c r="E323" s="12"/>
      <c r="F323" s="13"/>
      <c r="G323" s="12"/>
      <c r="H323" s="13"/>
      <c r="I323" s="12"/>
      <c r="J323" s="13"/>
    </row>
    <row r="324" spans="2:10" x14ac:dyDescent="0.2">
      <c r="B324" s="14"/>
      <c r="C324" s="12"/>
      <c r="D324" s="13"/>
      <c r="E324" s="12"/>
      <c r="F324" s="13"/>
      <c r="G324" s="12"/>
      <c r="H324" s="13"/>
      <c r="I324" s="12"/>
      <c r="J324" s="13"/>
    </row>
    <row r="325" spans="2:10" x14ac:dyDescent="0.2">
      <c r="B325" s="14"/>
      <c r="C325" s="12"/>
      <c r="D325" s="13"/>
      <c r="E325" s="12"/>
      <c r="F325" s="13"/>
      <c r="G325" s="12"/>
      <c r="H325" s="13"/>
      <c r="I325" s="12"/>
      <c r="J325" s="13"/>
    </row>
    <row r="326" spans="2:10" x14ac:dyDescent="0.2">
      <c r="B326" s="14"/>
      <c r="C326" s="12"/>
      <c r="D326" s="13"/>
      <c r="E326" s="12"/>
      <c r="F326" s="13"/>
      <c r="G326" s="12"/>
      <c r="H326" s="13"/>
      <c r="I326" s="12"/>
      <c r="J326" s="13"/>
    </row>
    <row r="327" spans="2:10" x14ac:dyDescent="0.2">
      <c r="B327" s="14"/>
      <c r="C327" s="12"/>
      <c r="D327" s="13"/>
      <c r="E327" s="12"/>
      <c r="F327" s="13"/>
      <c r="G327" s="12"/>
      <c r="H327" s="13"/>
      <c r="I327" s="12"/>
      <c r="J327" s="13"/>
    </row>
    <row r="328" spans="2:10" x14ac:dyDescent="0.2">
      <c r="B328" s="14"/>
      <c r="C328" s="12"/>
      <c r="D328" s="13"/>
      <c r="E328" s="12"/>
      <c r="F328" s="13"/>
      <c r="G328" s="12"/>
      <c r="H328" s="13"/>
      <c r="I328" s="12"/>
      <c r="J328" s="13"/>
    </row>
    <row r="329" spans="2:10" x14ac:dyDescent="0.2">
      <c r="B329" s="14"/>
      <c r="C329" s="12"/>
      <c r="D329" s="13"/>
      <c r="E329" s="12"/>
      <c r="F329" s="13"/>
      <c r="G329" s="12"/>
      <c r="H329" s="13"/>
      <c r="I329" s="12"/>
      <c r="J329" s="13"/>
    </row>
    <row r="330" spans="2:10" x14ac:dyDescent="0.2">
      <c r="B330" s="14"/>
      <c r="C330" s="12"/>
      <c r="D330" s="13"/>
      <c r="E330" s="12"/>
      <c r="F330" s="13"/>
      <c r="G330" s="12"/>
      <c r="H330" s="13"/>
      <c r="I330" s="12"/>
      <c r="J330" s="13"/>
    </row>
    <row r="331" spans="2:10" x14ac:dyDescent="0.2">
      <c r="B331" s="14"/>
      <c r="C331" s="12"/>
      <c r="D331" s="13"/>
      <c r="E331" s="12"/>
      <c r="F331" s="13"/>
      <c r="G331" s="12"/>
      <c r="H331" s="13"/>
      <c r="I331" s="12"/>
      <c r="J331" s="13"/>
    </row>
    <row r="332" spans="2:10" x14ac:dyDescent="0.2">
      <c r="B332" s="14"/>
      <c r="C332" s="12"/>
      <c r="D332" s="13"/>
      <c r="E332" s="12"/>
      <c r="F332" s="13"/>
      <c r="G332" s="12"/>
      <c r="H332" s="13"/>
      <c r="I332" s="12"/>
      <c r="J332" s="13"/>
    </row>
    <row r="333" spans="2:10" x14ac:dyDescent="0.2">
      <c r="B333" s="14"/>
      <c r="C333" s="12"/>
      <c r="D333" s="13"/>
      <c r="E333" s="12"/>
      <c r="F333" s="13"/>
      <c r="G333" s="12"/>
      <c r="H333" s="13"/>
      <c r="I333" s="12"/>
      <c r="J333" s="13"/>
    </row>
    <row r="334" spans="2:10" x14ac:dyDescent="0.2">
      <c r="B334" s="14"/>
      <c r="C334" s="12"/>
      <c r="D334" s="13"/>
      <c r="E334" s="12"/>
      <c r="F334" s="13"/>
      <c r="G334" s="12"/>
      <c r="H334" s="13"/>
      <c r="I334" s="12"/>
      <c r="J334" s="13"/>
    </row>
    <row r="335" spans="2:10" x14ac:dyDescent="0.2">
      <c r="B335" s="14"/>
      <c r="C335" s="12"/>
      <c r="D335" s="13"/>
      <c r="E335" s="12"/>
      <c r="F335" s="13"/>
      <c r="G335" s="12"/>
      <c r="H335" s="13"/>
      <c r="I335" s="12"/>
      <c r="J335" s="13"/>
    </row>
    <row r="336" spans="2:10" x14ac:dyDescent="0.2">
      <c r="B336" s="14"/>
      <c r="C336" s="12"/>
      <c r="D336" s="13"/>
      <c r="E336" s="12"/>
      <c r="F336" s="13"/>
      <c r="G336" s="12"/>
      <c r="H336" s="13"/>
      <c r="I336" s="12"/>
      <c r="J336" s="13"/>
    </row>
    <row r="337" spans="2:10" x14ac:dyDescent="0.2">
      <c r="B337" s="14"/>
      <c r="C337" s="12"/>
      <c r="D337" s="13"/>
      <c r="E337" s="12"/>
      <c r="F337" s="13"/>
      <c r="G337" s="12"/>
      <c r="H337" s="13"/>
      <c r="I337" s="12"/>
      <c r="J337" s="13"/>
    </row>
    <row r="338" spans="2:10" x14ac:dyDescent="0.2">
      <c r="B338" s="14"/>
      <c r="C338" s="12"/>
      <c r="D338" s="13"/>
      <c r="E338" s="12"/>
      <c r="F338" s="13"/>
      <c r="G338" s="12"/>
      <c r="H338" s="13"/>
      <c r="I338" s="12"/>
      <c r="J338" s="13"/>
    </row>
    <row r="339" spans="2:10" x14ac:dyDescent="0.2">
      <c r="B339" s="14"/>
      <c r="C339" s="12"/>
      <c r="D339" s="13"/>
      <c r="E339" s="12"/>
      <c r="F339" s="13"/>
      <c r="G339" s="12"/>
      <c r="H339" s="13"/>
      <c r="I339" s="12"/>
      <c r="J339" s="13"/>
    </row>
    <row r="340" spans="2:10" x14ac:dyDescent="0.2">
      <c r="B340" s="14"/>
      <c r="C340" s="12"/>
      <c r="D340" s="13"/>
      <c r="E340" s="12"/>
      <c r="F340" s="13"/>
      <c r="G340" s="12"/>
      <c r="H340" s="13"/>
      <c r="I340" s="12"/>
      <c r="J340" s="13"/>
    </row>
    <row r="341" spans="2:10" x14ac:dyDescent="0.2">
      <c r="B341" s="14"/>
      <c r="C341" s="12"/>
      <c r="D341" s="13"/>
      <c r="E341" s="12"/>
      <c r="F341" s="13"/>
      <c r="G341" s="12"/>
      <c r="H341" s="13"/>
      <c r="I341" s="12"/>
      <c r="J341" s="13"/>
    </row>
    <row r="342" spans="2:10" x14ac:dyDescent="0.2">
      <c r="B342" s="14"/>
      <c r="C342" s="12"/>
      <c r="D342" s="13"/>
      <c r="E342" s="12"/>
      <c r="F342" s="13"/>
      <c r="G342" s="12"/>
      <c r="H342" s="13"/>
      <c r="I342" s="12"/>
      <c r="J342" s="13"/>
    </row>
    <row r="343" spans="2:10" x14ac:dyDescent="0.2">
      <c r="B343" s="14"/>
      <c r="C343" s="12"/>
      <c r="D343" s="13"/>
      <c r="E343" s="12"/>
      <c r="F343" s="13"/>
      <c r="G343" s="12"/>
      <c r="H343" s="13"/>
      <c r="I343" s="12"/>
      <c r="J343" s="13"/>
    </row>
    <row r="344" spans="2:10" x14ac:dyDescent="0.2">
      <c r="B344" s="14"/>
      <c r="C344" s="12"/>
      <c r="D344" s="13"/>
      <c r="E344" s="12"/>
      <c r="F344" s="13"/>
      <c r="G344" s="12"/>
      <c r="H344" s="13"/>
      <c r="I344" s="12"/>
      <c r="J344" s="13"/>
    </row>
    <row r="345" spans="2:10" x14ac:dyDescent="0.2">
      <c r="B345" s="14"/>
      <c r="C345" s="12"/>
      <c r="D345" s="13"/>
      <c r="E345" s="12"/>
      <c r="F345" s="13"/>
      <c r="G345" s="12"/>
      <c r="H345" s="13"/>
      <c r="I345" s="12"/>
      <c r="J345" s="13"/>
    </row>
    <row r="346" spans="2:10" x14ac:dyDescent="0.2">
      <c r="B346" s="14"/>
      <c r="C346" s="12"/>
      <c r="D346" s="13"/>
      <c r="E346" s="12"/>
      <c r="F346" s="13"/>
      <c r="G346" s="12"/>
      <c r="H346" s="13"/>
      <c r="I346" s="12"/>
      <c r="J346" s="13"/>
    </row>
    <row r="347" spans="2:10" x14ac:dyDescent="0.2">
      <c r="B347" s="14"/>
      <c r="C347" s="12"/>
      <c r="D347" s="13"/>
      <c r="E347" s="12"/>
      <c r="F347" s="13"/>
      <c r="G347" s="12"/>
      <c r="H347" s="13"/>
      <c r="I347" s="12"/>
      <c r="J347" s="13"/>
    </row>
    <row r="348" spans="2:10" x14ac:dyDescent="0.2">
      <c r="B348" s="14"/>
      <c r="C348" s="12"/>
      <c r="D348" s="13"/>
      <c r="E348" s="12"/>
      <c r="F348" s="13"/>
      <c r="G348" s="12"/>
      <c r="H348" s="13"/>
      <c r="I348" s="12"/>
      <c r="J348" s="13"/>
    </row>
    <row r="349" spans="2:10" x14ac:dyDescent="0.2">
      <c r="B349" s="14"/>
      <c r="C349" s="12"/>
      <c r="D349" s="13"/>
      <c r="E349" s="12"/>
      <c r="F349" s="13"/>
      <c r="G349" s="12"/>
      <c r="H349" s="13"/>
      <c r="I349" s="12"/>
      <c r="J349" s="13"/>
    </row>
    <row r="350" spans="2:10" x14ac:dyDescent="0.2">
      <c r="B350" s="14"/>
      <c r="C350" s="12"/>
      <c r="D350" s="13"/>
      <c r="E350" s="12"/>
      <c r="F350" s="13"/>
      <c r="G350" s="12"/>
      <c r="H350" s="13"/>
      <c r="I350" s="12"/>
      <c r="J350" s="13"/>
    </row>
    <row r="351" spans="2:10" x14ac:dyDescent="0.2">
      <c r="B351" s="14"/>
      <c r="C351" s="12"/>
      <c r="D351" s="13"/>
      <c r="E351" s="12"/>
      <c r="F351" s="13"/>
      <c r="G351" s="12"/>
      <c r="H351" s="13"/>
      <c r="I351" s="12"/>
      <c r="J351" s="13"/>
    </row>
    <row r="352" spans="2:10" x14ac:dyDescent="0.2">
      <c r="B352" s="14"/>
      <c r="C352" s="12"/>
      <c r="D352" s="13"/>
      <c r="E352" s="12"/>
      <c r="F352" s="13"/>
      <c r="G352" s="12"/>
      <c r="H352" s="13"/>
      <c r="I352" s="12"/>
      <c r="J352" s="13"/>
    </row>
    <row r="353" spans="2:10" x14ac:dyDescent="0.2">
      <c r="B353" s="14"/>
      <c r="C353" s="12"/>
      <c r="D353" s="13"/>
      <c r="E353" s="12"/>
      <c r="F353" s="13"/>
      <c r="G353" s="12"/>
      <c r="H353" s="13"/>
      <c r="I353" s="12"/>
      <c r="J353" s="13"/>
    </row>
    <row r="354" spans="2:10" x14ac:dyDescent="0.2">
      <c r="B354" s="14"/>
      <c r="C354" s="12"/>
      <c r="D354" s="13"/>
      <c r="E354" s="12"/>
      <c r="F354" s="13"/>
      <c r="G354" s="12"/>
      <c r="H354" s="13"/>
      <c r="I354" s="12"/>
      <c r="J354" s="13"/>
    </row>
    <row r="355" spans="2:10" x14ac:dyDescent="0.2">
      <c r="B355" s="14"/>
      <c r="C355" s="12"/>
      <c r="D355" s="13"/>
      <c r="E355" s="12"/>
      <c r="F355" s="13"/>
      <c r="G355" s="12"/>
      <c r="H355" s="13"/>
      <c r="I355" s="12"/>
      <c r="J355" s="13"/>
    </row>
    <row r="356" spans="2:10" x14ac:dyDescent="0.2">
      <c r="B356" s="14"/>
      <c r="C356" s="12"/>
      <c r="D356" s="13"/>
      <c r="E356" s="12"/>
      <c r="F356" s="13"/>
      <c r="G356" s="12"/>
      <c r="H356" s="13"/>
      <c r="I356" s="12"/>
      <c r="J356" s="13"/>
    </row>
    <row r="357" spans="2:10" x14ac:dyDescent="0.2">
      <c r="B357" s="14"/>
      <c r="C357" s="12"/>
      <c r="D357" s="13"/>
      <c r="E357" s="12"/>
      <c r="F357" s="13"/>
      <c r="G357" s="12"/>
      <c r="H357" s="13"/>
      <c r="I357" s="12"/>
      <c r="J357" s="13"/>
    </row>
    <row r="358" spans="2:10" x14ac:dyDescent="0.2">
      <c r="B358" s="14"/>
      <c r="C358" s="12"/>
      <c r="D358" s="13"/>
      <c r="E358" s="12"/>
      <c r="F358" s="13"/>
      <c r="G358" s="12"/>
      <c r="H358" s="13"/>
      <c r="I358" s="12"/>
      <c r="J358" s="13"/>
    </row>
    <row r="359" spans="2:10" x14ac:dyDescent="0.2">
      <c r="B359" s="14"/>
      <c r="C359" s="12"/>
      <c r="D359" s="13"/>
      <c r="E359" s="12"/>
      <c r="F359" s="13"/>
      <c r="G359" s="12"/>
      <c r="H359" s="13"/>
      <c r="I359" s="12"/>
      <c r="J359" s="13"/>
    </row>
    <row r="360" spans="2:10" x14ac:dyDescent="0.2">
      <c r="B360" s="14"/>
      <c r="C360" s="12"/>
      <c r="D360" s="13"/>
      <c r="E360" s="12"/>
      <c r="F360" s="13"/>
      <c r="G360" s="12"/>
      <c r="H360" s="13"/>
      <c r="I360" s="12"/>
      <c r="J360" s="13"/>
    </row>
    <row r="361" spans="2:10" x14ac:dyDescent="0.2">
      <c r="B361" s="14"/>
      <c r="C361" s="12"/>
      <c r="D361" s="13"/>
      <c r="E361" s="12"/>
      <c r="F361" s="13"/>
      <c r="G361" s="12"/>
      <c r="H361" s="13"/>
      <c r="I361" s="12"/>
      <c r="J361" s="13"/>
    </row>
    <row r="362" spans="2:10" x14ac:dyDescent="0.2">
      <c r="B362" s="14"/>
      <c r="C362" s="12"/>
      <c r="D362" s="13"/>
      <c r="E362" s="12"/>
      <c r="F362" s="13"/>
      <c r="G362" s="12"/>
      <c r="H362" s="13"/>
      <c r="I362" s="12"/>
      <c r="J362" s="13"/>
    </row>
    <row r="363" spans="2:10" x14ac:dyDescent="0.2">
      <c r="B363" s="14"/>
      <c r="C363" s="12"/>
      <c r="D363" s="13"/>
      <c r="E363" s="12"/>
      <c r="F363" s="13"/>
      <c r="G363" s="12"/>
      <c r="H363" s="13"/>
      <c r="I363" s="12"/>
      <c r="J363" s="13"/>
    </row>
    <row r="364" spans="2:10" x14ac:dyDescent="0.2">
      <c r="B364" s="14"/>
      <c r="C364" s="12"/>
      <c r="D364" s="13"/>
      <c r="E364" s="12"/>
      <c r="F364" s="13"/>
      <c r="G364" s="12"/>
      <c r="H364" s="13"/>
      <c r="I364" s="12"/>
      <c r="J364" s="13"/>
    </row>
    <row r="365" spans="2:10" x14ac:dyDescent="0.2">
      <c r="B365" s="14"/>
      <c r="C365" s="12"/>
      <c r="D365" s="13"/>
      <c r="E365" s="12"/>
      <c r="F365" s="13"/>
      <c r="G365" s="12"/>
      <c r="H365" s="13"/>
      <c r="I365" s="12"/>
      <c r="J365" s="13"/>
    </row>
    <row r="366" spans="2:10" x14ac:dyDescent="0.2">
      <c r="B366" s="14"/>
      <c r="C366" s="12"/>
      <c r="D366" s="13"/>
      <c r="E366" s="12"/>
      <c r="F366" s="13"/>
      <c r="G366" s="12"/>
      <c r="H366" s="13"/>
      <c r="I366" s="12"/>
      <c r="J366" s="13"/>
    </row>
    <row r="367" spans="2:10" x14ac:dyDescent="0.2">
      <c r="B367" s="14"/>
      <c r="C367" s="12"/>
      <c r="D367" s="13"/>
      <c r="E367" s="12"/>
      <c r="F367" s="13"/>
      <c r="G367" s="12"/>
      <c r="H367" s="13"/>
      <c r="I367" s="12"/>
      <c r="J367" s="13"/>
    </row>
    <row r="368" spans="2:10" x14ac:dyDescent="0.2">
      <c r="B368" s="14"/>
      <c r="C368" s="12"/>
      <c r="D368" s="13"/>
      <c r="E368" s="12"/>
      <c r="F368" s="13"/>
      <c r="G368" s="12"/>
      <c r="H368" s="13"/>
      <c r="I368" s="12"/>
      <c r="J368" s="13"/>
    </row>
    <row r="369" spans="2:10" x14ac:dyDescent="0.2">
      <c r="B369" s="14"/>
      <c r="C369" s="12"/>
      <c r="D369" s="13"/>
      <c r="E369" s="12"/>
      <c r="F369" s="13"/>
      <c r="G369" s="12"/>
      <c r="H369" s="13"/>
      <c r="I369" s="12"/>
      <c r="J369" s="13"/>
    </row>
    <row r="370" spans="2:10" x14ac:dyDescent="0.2">
      <c r="B370" s="14"/>
      <c r="C370" s="12"/>
      <c r="D370" s="13"/>
      <c r="E370" s="12"/>
      <c r="F370" s="13"/>
      <c r="G370" s="12"/>
      <c r="H370" s="13"/>
      <c r="I370" s="12"/>
      <c r="J370" s="13"/>
    </row>
    <row r="371" spans="2:10" x14ac:dyDescent="0.2">
      <c r="B371" s="14"/>
      <c r="C371" s="12"/>
      <c r="D371" s="13"/>
      <c r="E371" s="12"/>
      <c r="F371" s="13"/>
      <c r="G371" s="12"/>
      <c r="H371" s="13"/>
      <c r="I371" s="12"/>
      <c r="J371" s="13"/>
    </row>
    <row r="372" spans="2:10" x14ac:dyDescent="0.2">
      <c r="B372" s="14"/>
      <c r="C372" s="12"/>
      <c r="D372" s="13"/>
      <c r="E372" s="12"/>
      <c r="F372" s="13"/>
      <c r="G372" s="12"/>
      <c r="H372" s="13"/>
      <c r="I372" s="12"/>
      <c r="J372" s="13"/>
    </row>
    <row r="373" spans="2:10" x14ac:dyDescent="0.2">
      <c r="B373" s="14"/>
      <c r="C373" s="12"/>
      <c r="D373" s="13"/>
      <c r="E373" s="12"/>
      <c r="F373" s="13"/>
      <c r="G373" s="12"/>
      <c r="H373" s="13"/>
      <c r="I373" s="12"/>
      <c r="J373" s="13"/>
    </row>
    <row r="374" spans="2:10" x14ac:dyDescent="0.2">
      <c r="B374" s="14"/>
      <c r="C374" s="12"/>
      <c r="D374" s="13"/>
      <c r="E374" s="12"/>
      <c r="F374" s="13"/>
      <c r="G374" s="12"/>
      <c r="H374" s="13"/>
      <c r="I374" s="12"/>
      <c r="J374" s="13"/>
    </row>
    <row r="375" spans="2:10" x14ac:dyDescent="0.2">
      <c r="B375" s="14"/>
      <c r="C375" s="12"/>
      <c r="D375" s="13"/>
      <c r="E375" s="12"/>
      <c r="F375" s="13"/>
      <c r="G375" s="12"/>
      <c r="H375" s="13"/>
      <c r="I375" s="12"/>
      <c r="J375" s="13"/>
    </row>
    <row r="376" spans="2:10" x14ac:dyDescent="0.2">
      <c r="B376" s="14"/>
      <c r="C376" s="12"/>
      <c r="D376" s="13"/>
      <c r="E376" s="12"/>
      <c r="F376" s="13"/>
      <c r="G376" s="12"/>
      <c r="H376" s="13"/>
      <c r="I376" s="12"/>
      <c r="J376" s="13"/>
    </row>
    <row r="377" spans="2:10" x14ac:dyDescent="0.2">
      <c r="B377" s="14"/>
      <c r="C377" s="12"/>
      <c r="D377" s="13"/>
      <c r="E377" s="12"/>
      <c r="F377" s="13"/>
      <c r="G377" s="12"/>
      <c r="H377" s="13"/>
      <c r="I377" s="12"/>
      <c r="J377" s="13"/>
    </row>
    <row r="378" spans="2:10" x14ac:dyDescent="0.2">
      <c r="B378" s="14"/>
      <c r="C378" s="12"/>
      <c r="D378" s="13"/>
      <c r="E378" s="12"/>
      <c r="F378" s="13"/>
      <c r="G378" s="12"/>
      <c r="H378" s="13"/>
      <c r="I378" s="12"/>
      <c r="J378" s="13"/>
    </row>
    <row r="379" spans="2:10" x14ac:dyDescent="0.2">
      <c r="B379" s="14"/>
      <c r="C379" s="12"/>
      <c r="D379" s="13"/>
      <c r="E379" s="12"/>
      <c r="F379" s="13"/>
      <c r="G379" s="12"/>
      <c r="H379" s="13"/>
      <c r="I379" s="12"/>
      <c r="J379" s="13"/>
    </row>
    <row r="380" spans="2:10" x14ac:dyDescent="0.2">
      <c r="B380" s="14"/>
      <c r="C380" s="12"/>
      <c r="D380" s="13"/>
      <c r="E380" s="12"/>
      <c r="F380" s="13"/>
      <c r="G380" s="12"/>
      <c r="H380" s="13"/>
      <c r="I380" s="12"/>
      <c r="J380" s="13"/>
    </row>
    <row r="381" spans="2:10" x14ac:dyDescent="0.2">
      <c r="B381" s="14"/>
      <c r="C381" s="12"/>
      <c r="D381" s="13"/>
      <c r="E381" s="12"/>
      <c r="F381" s="13"/>
      <c r="G381" s="12"/>
      <c r="H381" s="13"/>
      <c r="I381" s="12"/>
      <c r="J381" s="13"/>
    </row>
    <row r="382" spans="2:10" x14ac:dyDescent="0.2">
      <c r="B382" s="14"/>
      <c r="C382" s="12"/>
      <c r="D382" s="13"/>
      <c r="E382" s="12"/>
      <c r="F382" s="13"/>
      <c r="G382" s="12"/>
      <c r="H382" s="13"/>
      <c r="I382" s="12"/>
      <c r="J382" s="13"/>
    </row>
    <row r="383" spans="2:10" x14ac:dyDescent="0.2">
      <c r="B383" s="14"/>
      <c r="C383" s="12"/>
      <c r="D383" s="13"/>
      <c r="E383" s="12"/>
      <c r="F383" s="13"/>
      <c r="G383" s="12"/>
      <c r="H383" s="13"/>
      <c r="I383" s="12"/>
      <c r="J383" s="13"/>
    </row>
    <row r="384" spans="2:10" x14ac:dyDescent="0.2">
      <c r="B384" s="14"/>
      <c r="C384" s="12"/>
      <c r="D384" s="13"/>
      <c r="E384" s="12"/>
      <c r="F384" s="13"/>
      <c r="G384" s="12"/>
      <c r="H384" s="13"/>
      <c r="I384" s="12"/>
      <c r="J384" s="13"/>
    </row>
    <row r="385" spans="2:10" x14ac:dyDescent="0.2">
      <c r="B385" s="14"/>
      <c r="C385" s="12"/>
      <c r="D385" s="13"/>
      <c r="E385" s="12"/>
      <c r="F385" s="13"/>
      <c r="G385" s="12"/>
      <c r="H385" s="13"/>
      <c r="I385" s="12"/>
      <c r="J385" s="13"/>
    </row>
    <row r="386" spans="2:10" x14ac:dyDescent="0.2">
      <c r="B386" s="14"/>
      <c r="C386" s="12"/>
      <c r="D386" s="13"/>
      <c r="E386" s="12"/>
      <c r="F386" s="13"/>
      <c r="G386" s="12"/>
      <c r="H386" s="13"/>
      <c r="I386" s="12"/>
      <c r="J386" s="13"/>
    </row>
    <row r="387" spans="2:10" x14ac:dyDescent="0.2">
      <c r="B387" s="14"/>
      <c r="C387" s="12"/>
      <c r="D387" s="13"/>
      <c r="E387" s="12"/>
      <c r="F387" s="13"/>
      <c r="G387" s="12"/>
      <c r="H387" s="13"/>
      <c r="I387" s="12"/>
      <c r="J387" s="13"/>
    </row>
    <row r="388" spans="2:10" x14ac:dyDescent="0.2">
      <c r="B388" s="14"/>
      <c r="C388" s="12"/>
      <c r="D388" s="13"/>
      <c r="E388" s="12"/>
      <c r="F388" s="13"/>
      <c r="G388" s="12"/>
      <c r="H388" s="13"/>
      <c r="I388" s="12"/>
      <c r="J388" s="13"/>
    </row>
    <row r="389" spans="2:10" x14ac:dyDescent="0.2">
      <c r="B389" s="14"/>
      <c r="C389" s="12"/>
      <c r="D389" s="13"/>
      <c r="E389" s="12"/>
      <c r="F389" s="13"/>
      <c r="G389" s="12"/>
      <c r="H389" s="13"/>
      <c r="I389" s="12"/>
      <c r="J389" s="13"/>
    </row>
    <row r="390" spans="2:10" x14ac:dyDescent="0.2">
      <c r="B390" s="14"/>
      <c r="C390" s="12"/>
      <c r="D390" s="13"/>
      <c r="E390" s="12"/>
      <c r="F390" s="13"/>
      <c r="G390" s="12"/>
      <c r="H390" s="13"/>
      <c r="I390" s="12"/>
      <c r="J390" s="13"/>
    </row>
    <row r="391" spans="2:10" x14ac:dyDescent="0.2">
      <c r="B391" s="14"/>
      <c r="C391" s="12"/>
      <c r="D391" s="13"/>
      <c r="E391" s="12"/>
      <c r="F391" s="13"/>
      <c r="G391" s="12"/>
      <c r="H391" s="13"/>
      <c r="I391" s="12"/>
      <c r="J391" s="13"/>
    </row>
    <row r="392" spans="2:10" x14ac:dyDescent="0.2">
      <c r="B392" s="14"/>
      <c r="C392" s="12"/>
      <c r="D392" s="13"/>
      <c r="E392" s="12"/>
      <c r="F392" s="13"/>
      <c r="G392" s="12"/>
      <c r="H392" s="13"/>
      <c r="I392" s="12"/>
      <c r="J392" s="13"/>
    </row>
    <row r="393" spans="2:10" x14ac:dyDescent="0.2">
      <c r="B393" s="14"/>
      <c r="C393" s="12"/>
      <c r="D393" s="13"/>
      <c r="E393" s="12"/>
      <c r="F393" s="13"/>
      <c r="G393" s="12"/>
      <c r="H393" s="13"/>
      <c r="I393" s="12"/>
      <c r="J393" s="13"/>
    </row>
    <row r="394" spans="2:10" x14ac:dyDescent="0.2">
      <c r="B394" s="14"/>
      <c r="C394" s="12"/>
      <c r="D394" s="13"/>
      <c r="E394" s="12"/>
      <c r="F394" s="13"/>
      <c r="G394" s="12"/>
      <c r="H394" s="13"/>
      <c r="I394" s="12"/>
      <c r="J394" s="13"/>
    </row>
    <row r="395" spans="2:10" x14ac:dyDescent="0.2">
      <c r="B395" s="14"/>
      <c r="C395" s="12"/>
      <c r="D395" s="13"/>
      <c r="E395" s="12"/>
      <c r="F395" s="13"/>
      <c r="G395" s="12"/>
      <c r="H395" s="13"/>
      <c r="I395" s="12"/>
      <c r="J395" s="13"/>
    </row>
    <row r="396" spans="2:10" x14ac:dyDescent="0.2">
      <c r="B396" s="14"/>
      <c r="C396" s="12"/>
      <c r="D396" s="13"/>
      <c r="E396" s="12"/>
      <c r="F396" s="13"/>
      <c r="G396" s="12"/>
      <c r="H396" s="13"/>
      <c r="I396" s="12"/>
      <c r="J396" s="13"/>
    </row>
    <row r="397" spans="2:10" x14ac:dyDescent="0.2">
      <c r="B397" s="14"/>
      <c r="C397" s="12"/>
      <c r="D397" s="13"/>
      <c r="E397" s="12"/>
      <c r="F397" s="13"/>
      <c r="G397" s="12"/>
      <c r="H397" s="13"/>
      <c r="I397" s="12"/>
      <c r="J397" s="13"/>
    </row>
    <row r="398" spans="2:10" x14ac:dyDescent="0.2">
      <c r="B398" s="14"/>
      <c r="C398" s="12"/>
      <c r="D398" s="13"/>
      <c r="E398" s="12"/>
      <c r="F398" s="13"/>
      <c r="G398" s="12"/>
      <c r="H398" s="13"/>
      <c r="I398" s="12"/>
      <c r="J398" s="13"/>
    </row>
    <row r="399" spans="2:10" x14ac:dyDescent="0.2">
      <c r="B399" s="14"/>
      <c r="C399" s="12"/>
      <c r="D399" s="13"/>
      <c r="E399" s="12"/>
      <c r="F399" s="13"/>
      <c r="G399" s="12"/>
      <c r="H399" s="13"/>
      <c r="I399" s="12"/>
      <c r="J399" s="13"/>
    </row>
    <row r="400" spans="2:10" x14ac:dyDescent="0.2">
      <c r="B400" s="14"/>
      <c r="C400" s="12"/>
      <c r="D400" s="13"/>
      <c r="E400" s="12"/>
      <c r="F400" s="13"/>
      <c r="G400" s="12"/>
      <c r="H400" s="13"/>
      <c r="I400" s="12"/>
      <c r="J400" s="13"/>
    </row>
    <row r="401" spans="2:10" x14ac:dyDescent="0.2">
      <c r="B401" s="14"/>
      <c r="C401" s="12"/>
      <c r="D401" s="13"/>
      <c r="E401" s="12"/>
      <c r="F401" s="13"/>
      <c r="G401" s="12"/>
      <c r="H401" s="13"/>
      <c r="I401" s="12"/>
      <c r="J401" s="13"/>
    </row>
    <row r="402" spans="2:10" x14ac:dyDescent="0.2">
      <c r="B402" s="14"/>
      <c r="C402" s="12"/>
      <c r="D402" s="13"/>
      <c r="E402" s="12"/>
      <c r="F402" s="13"/>
      <c r="G402" s="12"/>
      <c r="H402" s="13"/>
      <c r="I402" s="12"/>
      <c r="J402" s="13"/>
    </row>
    <row r="403" spans="2:10" x14ac:dyDescent="0.2">
      <c r="B403" s="14"/>
      <c r="C403" s="12"/>
      <c r="D403" s="13"/>
      <c r="E403" s="12"/>
      <c r="F403" s="13"/>
      <c r="G403" s="12"/>
      <c r="H403" s="13"/>
      <c r="I403" s="12"/>
      <c r="J403" s="13"/>
    </row>
    <row r="404" spans="2:10" x14ac:dyDescent="0.2">
      <c r="B404" s="14"/>
      <c r="C404" s="12"/>
      <c r="D404" s="13"/>
      <c r="E404" s="12"/>
      <c r="F404" s="13"/>
      <c r="G404" s="12"/>
      <c r="H404" s="13"/>
      <c r="I404" s="12"/>
      <c r="J404" s="13"/>
    </row>
    <row r="405" spans="2:10" x14ac:dyDescent="0.2">
      <c r="B405" s="14"/>
      <c r="C405" s="12"/>
      <c r="D405" s="13"/>
      <c r="E405" s="12"/>
      <c r="F405" s="13"/>
      <c r="G405" s="12"/>
      <c r="H405" s="13"/>
      <c r="I405" s="12"/>
      <c r="J405" s="13"/>
    </row>
    <row r="406" spans="2:10" x14ac:dyDescent="0.2">
      <c r="B406" s="14"/>
      <c r="C406" s="12"/>
      <c r="D406" s="13"/>
      <c r="E406" s="12"/>
      <c r="F406" s="13"/>
      <c r="G406" s="12"/>
      <c r="H406" s="13"/>
      <c r="I406" s="12"/>
      <c r="J406" s="13"/>
    </row>
    <row r="407" spans="2:10" x14ac:dyDescent="0.2">
      <c r="B407" s="14"/>
      <c r="C407" s="12"/>
      <c r="D407" s="13"/>
      <c r="E407" s="12"/>
      <c r="F407" s="13"/>
      <c r="G407" s="12"/>
      <c r="H407" s="13"/>
      <c r="I407" s="12"/>
      <c r="J407" s="13"/>
    </row>
    <row r="408" spans="2:10" x14ac:dyDescent="0.2">
      <c r="B408" s="14"/>
      <c r="C408" s="12"/>
      <c r="D408" s="13"/>
      <c r="E408" s="12"/>
      <c r="F408" s="13"/>
      <c r="G408" s="12"/>
      <c r="H408" s="13"/>
      <c r="I408" s="12"/>
      <c r="J408" s="13"/>
    </row>
    <row r="409" spans="2:10" x14ac:dyDescent="0.2">
      <c r="B409" s="14"/>
      <c r="C409" s="12"/>
      <c r="D409" s="13"/>
      <c r="E409" s="12"/>
      <c r="F409" s="13"/>
      <c r="G409" s="12"/>
      <c r="H409" s="13"/>
      <c r="I409" s="12"/>
      <c r="J409" s="13"/>
    </row>
    <row r="410" spans="2:10" x14ac:dyDescent="0.2">
      <c r="B410" s="14"/>
      <c r="C410" s="12"/>
      <c r="D410" s="13"/>
      <c r="E410" s="12"/>
      <c r="F410" s="13"/>
      <c r="G410" s="12"/>
      <c r="H410" s="13"/>
      <c r="I410" s="12"/>
      <c r="J410" s="13"/>
    </row>
    <row r="411" spans="2:10" x14ac:dyDescent="0.2">
      <c r="B411" s="14"/>
      <c r="C411" s="12"/>
      <c r="D411" s="13"/>
      <c r="E411" s="12"/>
      <c r="F411" s="13"/>
      <c r="G411" s="12"/>
      <c r="H411" s="13"/>
      <c r="I411" s="12"/>
      <c r="J411" s="13"/>
    </row>
    <row r="412" spans="2:10" x14ac:dyDescent="0.2">
      <c r="B412" s="14"/>
      <c r="C412" s="12"/>
      <c r="D412" s="13"/>
      <c r="E412" s="12"/>
      <c r="F412" s="13"/>
      <c r="G412" s="12"/>
      <c r="H412" s="13"/>
      <c r="I412" s="12"/>
      <c r="J412" s="13"/>
    </row>
    <row r="413" spans="2:10" x14ac:dyDescent="0.2">
      <c r="B413" s="14"/>
      <c r="C413" s="12"/>
      <c r="D413" s="13"/>
      <c r="E413" s="12"/>
      <c r="F413" s="13"/>
      <c r="G413" s="12"/>
      <c r="H413" s="13"/>
      <c r="I413" s="12"/>
      <c r="J413" s="13"/>
    </row>
    <row r="414" spans="2:10" x14ac:dyDescent="0.2">
      <c r="B414" s="14"/>
      <c r="C414" s="12"/>
      <c r="D414" s="13"/>
      <c r="E414" s="12"/>
      <c r="F414" s="13"/>
      <c r="G414" s="12"/>
      <c r="H414" s="13"/>
      <c r="I414" s="12"/>
      <c r="J414" s="13"/>
    </row>
    <row r="415" spans="2:10" x14ac:dyDescent="0.2">
      <c r="B415" s="14"/>
      <c r="C415" s="12"/>
      <c r="D415" s="13"/>
      <c r="E415" s="12"/>
      <c r="F415" s="13"/>
      <c r="G415" s="12"/>
      <c r="H415" s="13"/>
      <c r="I415" s="12"/>
      <c r="J415" s="13"/>
    </row>
    <row r="416" spans="2:10" x14ac:dyDescent="0.2">
      <c r="B416" s="14"/>
      <c r="C416" s="12"/>
      <c r="D416" s="13"/>
      <c r="E416" s="12"/>
      <c r="F416" s="13"/>
      <c r="G416" s="12"/>
      <c r="H416" s="13"/>
      <c r="I416" s="12"/>
      <c r="J416" s="13"/>
    </row>
    <row r="417" spans="2:10" x14ac:dyDescent="0.2">
      <c r="B417" s="14"/>
      <c r="C417" s="12"/>
      <c r="D417" s="13"/>
      <c r="E417" s="12"/>
      <c r="F417" s="13"/>
      <c r="G417" s="12"/>
      <c r="H417" s="13"/>
      <c r="I417" s="12"/>
      <c r="J417" s="13"/>
    </row>
    <row r="418" spans="2:10" x14ac:dyDescent="0.2">
      <c r="B418" s="14"/>
      <c r="C418" s="12"/>
      <c r="D418" s="13"/>
      <c r="E418" s="12"/>
      <c r="F418" s="13"/>
      <c r="G418" s="12"/>
      <c r="H418" s="13"/>
      <c r="I418" s="12"/>
      <c r="J418" s="13"/>
    </row>
    <row r="419" spans="2:10" x14ac:dyDescent="0.2">
      <c r="B419" s="14"/>
      <c r="C419" s="12"/>
      <c r="D419" s="13"/>
      <c r="E419" s="12"/>
      <c r="F419" s="13"/>
      <c r="G419" s="12"/>
      <c r="H419" s="13"/>
      <c r="I419" s="12"/>
      <c r="J419" s="13"/>
    </row>
    <row r="420" spans="2:10" x14ac:dyDescent="0.2">
      <c r="B420" s="14"/>
      <c r="C420" s="12"/>
      <c r="D420" s="13"/>
      <c r="E420" s="12"/>
      <c r="F420" s="13"/>
      <c r="G420" s="12"/>
      <c r="H420" s="13"/>
      <c r="I420" s="12"/>
      <c r="J420" s="13"/>
    </row>
    <row r="421" spans="2:10" x14ac:dyDescent="0.2">
      <c r="B421" s="14"/>
      <c r="C421" s="12"/>
      <c r="D421" s="13"/>
      <c r="E421" s="12"/>
      <c r="F421" s="13"/>
      <c r="G421" s="12"/>
      <c r="H421" s="13"/>
      <c r="I421" s="12"/>
      <c r="J421" s="13"/>
    </row>
    <row r="422" spans="2:10" x14ac:dyDescent="0.2">
      <c r="B422" s="14"/>
      <c r="C422" s="12"/>
      <c r="D422" s="13"/>
      <c r="E422" s="12"/>
      <c r="F422" s="13"/>
      <c r="G422" s="12"/>
      <c r="H422" s="13"/>
      <c r="I422" s="12"/>
      <c r="J422" s="13"/>
    </row>
    <row r="423" spans="2:10" x14ac:dyDescent="0.2">
      <c r="B423" s="14"/>
      <c r="C423" s="12"/>
      <c r="D423" s="13"/>
      <c r="E423" s="12"/>
      <c r="F423" s="13"/>
      <c r="G423" s="12"/>
      <c r="H423" s="13"/>
      <c r="I423" s="12"/>
      <c r="J423" s="13"/>
    </row>
    <row r="424" spans="2:10" x14ac:dyDescent="0.2">
      <c r="B424" s="14"/>
      <c r="C424" s="12"/>
      <c r="D424" s="13"/>
      <c r="E424" s="12"/>
      <c r="F424" s="13"/>
      <c r="G424" s="12"/>
      <c r="H424" s="13"/>
      <c r="I424" s="12"/>
      <c r="J424" s="13"/>
    </row>
    <row r="425" spans="2:10" x14ac:dyDescent="0.2">
      <c r="B425" s="14"/>
      <c r="C425" s="12"/>
      <c r="D425" s="13"/>
      <c r="E425" s="12"/>
      <c r="F425" s="13"/>
      <c r="G425" s="12"/>
      <c r="H425" s="13"/>
      <c r="I425" s="12"/>
      <c r="J425" s="13"/>
    </row>
    <row r="426" spans="2:10" x14ac:dyDescent="0.2">
      <c r="B426" s="14"/>
      <c r="C426" s="12"/>
      <c r="D426" s="13"/>
      <c r="E426" s="12"/>
      <c r="F426" s="13"/>
      <c r="G426" s="12"/>
      <c r="H426" s="13"/>
      <c r="I426" s="12"/>
      <c r="J426" s="13"/>
    </row>
    <row r="427" spans="2:10" x14ac:dyDescent="0.2">
      <c r="B427" s="14"/>
      <c r="C427" s="12"/>
      <c r="D427" s="13"/>
      <c r="E427" s="12"/>
      <c r="F427" s="13"/>
      <c r="G427" s="12"/>
      <c r="H427" s="13"/>
      <c r="I427" s="12"/>
      <c r="J427" s="13"/>
    </row>
    <row r="428" spans="2:10" x14ac:dyDescent="0.2">
      <c r="B428" s="14"/>
      <c r="C428" s="12"/>
      <c r="D428" s="13"/>
      <c r="E428" s="12"/>
      <c r="F428" s="13"/>
      <c r="G428" s="12"/>
      <c r="H428" s="13"/>
      <c r="I428" s="12"/>
      <c r="J428" s="13"/>
    </row>
    <row r="429" spans="2:10" x14ac:dyDescent="0.2">
      <c r="B429" s="14"/>
      <c r="C429" s="12"/>
      <c r="D429" s="13"/>
      <c r="E429" s="12"/>
      <c r="F429" s="13"/>
      <c r="G429" s="12"/>
      <c r="H429" s="13"/>
      <c r="I429" s="12"/>
      <c r="J429" s="13"/>
    </row>
    <row r="430" spans="2:10" x14ac:dyDescent="0.2">
      <c r="B430" s="14"/>
      <c r="C430" s="12"/>
      <c r="D430" s="13"/>
      <c r="E430" s="12"/>
      <c r="F430" s="13"/>
      <c r="G430" s="12"/>
      <c r="H430" s="13"/>
      <c r="I430" s="12"/>
      <c r="J430" s="13"/>
    </row>
    <row r="431" spans="2:10" x14ac:dyDescent="0.2">
      <c r="B431" s="14"/>
      <c r="C431" s="12"/>
      <c r="D431" s="13"/>
      <c r="E431" s="12"/>
      <c r="F431" s="13"/>
      <c r="G431" s="12"/>
      <c r="H431" s="13"/>
      <c r="I431" s="12"/>
      <c r="J431" s="13"/>
    </row>
    <row r="432" spans="2:10" x14ac:dyDescent="0.2">
      <c r="B432" s="14"/>
      <c r="C432" s="12"/>
      <c r="D432" s="13"/>
      <c r="E432" s="12"/>
      <c r="F432" s="13"/>
      <c r="G432" s="12"/>
      <c r="H432" s="13"/>
      <c r="I432" s="12"/>
      <c r="J432" s="13"/>
    </row>
    <row r="433" spans="2:10" x14ac:dyDescent="0.2">
      <c r="B433" s="14"/>
      <c r="C433" s="12"/>
      <c r="D433" s="13"/>
      <c r="E433" s="12"/>
      <c r="F433" s="13"/>
      <c r="G433" s="12"/>
      <c r="H433" s="13"/>
      <c r="I433" s="12"/>
      <c r="J433" s="13"/>
    </row>
    <row r="434" spans="2:10" x14ac:dyDescent="0.2">
      <c r="B434" s="14"/>
      <c r="C434" s="12"/>
      <c r="D434" s="13"/>
      <c r="E434" s="12"/>
      <c r="F434" s="13"/>
      <c r="G434" s="12"/>
      <c r="H434" s="13"/>
      <c r="I434" s="12"/>
      <c r="J434" s="13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58"/>
  <sheetViews>
    <sheetView showGridLines="0" workbookViewId="0">
      <pane ySplit="8" topLeftCell="A24" activePane="bottomLeft" state="frozen"/>
      <selection activeCell="N67" sqref="N67"/>
      <selection pane="bottomLeft" activeCell="N67" sqref="N67"/>
    </sheetView>
  </sheetViews>
  <sheetFormatPr defaultColWidth="9" defaultRowHeight="12.75" x14ac:dyDescent="0.2"/>
  <cols>
    <col min="1" max="1" width="3.125" style="155" customWidth="1"/>
    <col min="2" max="2" width="24.625" style="156" customWidth="1"/>
    <col min="3" max="3" width="9.625" style="391" customWidth="1"/>
    <col min="4" max="4" width="9.625" style="238" customWidth="1"/>
    <col min="5" max="5" width="9.625" style="391" customWidth="1"/>
    <col min="6" max="6" width="9.625" style="238" customWidth="1"/>
    <col min="7" max="7" width="9.625" style="391" customWidth="1"/>
    <col min="8" max="8" width="9.625" style="238" customWidth="1"/>
    <col min="9" max="9" width="1.625" style="237" customWidth="1"/>
    <col min="10" max="16384" width="9" style="156"/>
  </cols>
  <sheetData>
    <row r="1" spans="1:17" ht="15" x14ac:dyDescent="0.2">
      <c r="A1" s="231"/>
      <c r="B1" s="399"/>
      <c r="C1" s="373"/>
      <c r="D1" s="233"/>
      <c r="E1" s="373"/>
      <c r="F1" s="233"/>
      <c r="G1" s="234"/>
      <c r="H1" s="234" t="s">
        <v>160</v>
      </c>
      <c r="I1" s="374"/>
      <c r="K1" s="158"/>
    </row>
    <row r="2" spans="1:17" ht="15" customHeight="1" x14ac:dyDescent="0.2">
      <c r="B2" s="649" t="s">
        <v>105</v>
      </c>
      <c r="C2" s="649"/>
      <c r="D2" s="649"/>
      <c r="E2" s="649"/>
      <c r="F2" s="649"/>
      <c r="G2" s="649"/>
      <c r="H2" s="649"/>
      <c r="I2" s="375"/>
    </row>
    <row r="3" spans="1:17" ht="15" customHeight="1" x14ac:dyDescent="0.2">
      <c r="B3" s="649" t="s">
        <v>1242</v>
      </c>
      <c r="C3" s="649"/>
      <c r="D3" s="649"/>
      <c r="E3" s="649"/>
      <c r="F3" s="649"/>
      <c r="G3" s="649"/>
      <c r="H3" s="649"/>
      <c r="I3" s="374"/>
    </row>
    <row r="4" spans="1:17" ht="15" customHeight="1" x14ac:dyDescent="0.2">
      <c r="B4" s="649" t="s">
        <v>14</v>
      </c>
      <c r="C4" s="649"/>
      <c r="D4" s="649"/>
      <c r="E4" s="649"/>
      <c r="F4" s="649"/>
      <c r="G4" s="649"/>
      <c r="H4" s="649"/>
      <c r="I4" s="374"/>
    </row>
    <row r="5" spans="1:17" ht="15" x14ac:dyDescent="0.2">
      <c r="B5" s="650" t="s">
        <v>146</v>
      </c>
      <c r="C5" s="650"/>
      <c r="D5" s="650"/>
      <c r="E5" s="650"/>
      <c r="F5" s="650"/>
      <c r="G5" s="650"/>
      <c r="H5" s="650"/>
    </row>
    <row r="6" spans="1:17" s="237" customFormat="1" ht="15" customHeight="1" x14ac:dyDescent="0.2">
      <c r="A6" s="235"/>
      <c r="B6" s="236"/>
      <c r="C6" s="236"/>
      <c r="D6" s="236"/>
      <c r="E6" s="236"/>
      <c r="F6" s="236"/>
      <c r="G6" s="236"/>
      <c r="H6" s="236"/>
    </row>
    <row r="7" spans="1:17" ht="15" customHeight="1" x14ac:dyDescent="0.2">
      <c r="B7" s="648" t="s">
        <v>4</v>
      </c>
      <c r="C7" s="648" t="s">
        <v>147</v>
      </c>
      <c r="D7" s="648"/>
      <c r="E7" s="648" t="s">
        <v>148</v>
      </c>
      <c r="F7" s="648"/>
      <c r="G7" s="648" t="s">
        <v>111</v>
      </c>
      <c r="H7" s="648"/>
      <c r="I7" s="374"/>
    </row>
    <row r="8" spans="1:17" s="155" customFormat="1" ht="15" customHeight="1" x14ac:dyDescent="0.2">
      <c r="B8" s="648"/>
      <c r="C8" s="508" t="s">
        <v>149</v>
      </c>
      <c r="D8" s="508" t="s">
        <v>150</v>
      </c>
      <c r="E8" s="508" t="s">
        <v>149</v>
      </c>
      <c r="F8" s="508" t="s">
        <v>150</v>
      </c>
      <c r="G8" s="508" t="s">
        <v>149</v>
      </c>
      <c r="H8" s="508" t="s">
        <v>150</v>
      </c>
      <c r="I8" s="235"/>
    </row>
    <row r="9" spans="1:17" ht="12.75" customHeight="1" x14ac:dyDescent="0.2">
      <c r="A9" s="376">
        <v>1</v>
      </c>
      <c r="B9" s="377" t="s">
        <v>61</v>
      </c>
      <c r="C9" s="378">
        <v>0</v>
      </c>
      <c r="D9" s="378">
        <v>0</v>
      </c>
      <c r="E9" s="379">
        <v>0</v>
      </c>
      <c r="F9" s="379">
        <v>0</v>
      </c>
      <c r="G9" s="380">
        <v>0</v>
      </c>
      <c r="H9" s="380">
        <v>0</v>
      </c>
      <c r="I9" s="235"/>
    </row>
    <row r="10" spans="1:17" ht="12.75" customHeight="1" x14ac:dyDescent="0.2">
      <c r="A10" s="376">
        <v>2</v>
      </c>
      <c r="B10" s="381" t="s">
        <v>62</v>
      </c>
      <c r="C10" s="378">
        <v>2660</v>
      </c>
      <c r="D10" s="378">
        <v>2660</v>
      </c>
      <c r="E10" s="382">
        <v>266751</v>
      </c>
      <c r="F10" s="382">
        <v>268645</v>
      </c>
      <c r="G10" s="383">
        <v>7</v>
      </c>
      <c r="H10" s="383">
        <v>0</v>
      </c>
      <c r="I10" s="235"/>
    </row>
    <row r="11" spans="1:17" ht="12.75" customHeight="1" x14ac:dyDescent="0.2">
      <c r="A11" s="376">
        <v>3</v>
      </c>
      <c r="B11" s="381" t="s">
        <v>63</v>
      </c>
      <c r="C11" s="378">
        <v>1180</v>
      </c>
      <c r="D11" s="378">
        <v>1199</v>
      </c>
      <c r="E11" s="382">
        <v>72559</v>
      </c>
      <c r="F11" s="382">
        <v>75558</v>
      </c>
      <c r="G11" s="383">
        <v>2392.5100000000002</v>
      </c>
      <c r="H11" s="383">
        <v>3178.0140000000001</v>
      </c>
      <c r="I11" s="235"/>
    </row>
    <row r="12" spans="1:17" ht="12.75" customHeight="1" x14ac:dyDescent="0.2">
      <c r="A12" s="376">
        <v>4</v>
      </c>
      <c r="B12" s="381" t="s">
        <v>64</v>
      </c>
      <c r="C12" s="378">
        <v>0</v>
      </c>
      <c r="D12" s="378">
        <v>0</v>
      </c>
      <c r="E12" s="382">
        <v>0</v>
      </c>
      <c r="F12" s="382">
        <v>0</v>
      </c>
      <c r="G12" s="383">
        <v>0</v>
      </c>
      <c r="H12" s="383">
        <v>0</v>
      </c>
      <c r="I12" s="235"/>
      <c r="J12" s="237"/>
      <c r="K12" s="237"/>
      <c r="L12" s="237"/>
      <c r="M12" s="237"/>
      <c r="N12" s="237"/>
      <c r="O12" s="237"/>
      <c r="P12" s="237"/>
      <c r="Q12" s="237"/>
    </row>
    <row r="13" spans="1:17" ht="12.75" customHeight="1" x14ac:dyDescent="0.2">
      <c r="A13" s="376">
        <v>5</v>
      </c>
      <c r="B13" s="381" t="s">
        <v>65</v>
      </c>
      <c r="C13" s="378">
        <v>8177</v>
      </c>
      <c r="D13" s="378">
        <v>8177</v>
      </c>
      <c r="E13" s="382">
        <v>849512</v>
      </c>
      <c r="F13" s="382">
        <v>854144</v>
      </c>
      <c r="G13" s="383">
        <v>1727.4829999999999</v>
      </c>
      <c r="H13" s="383">
        <v>784.08400000000006</v>
      </c>
      <c r="I13" s="384"/>
      <c r="J13" s="237"/>
      <c r="K13" s="237"/>
      <c r="L13" s="237"/>
      <c r="M13" s="237"/>
      <c r="N13" s="237"/>
      <c r="O13" s="237"/>
      <c r="P13" s="237"/>
      <c r="Q13" s="237"/>
    </row>
    <row r="14" spans="1:17" ht="12.75" customHeight="1" x14ac:dyDescent="0.2">
      <c r="A14" s="376">
        <v>6</v>
      </c>
      <c r="B14" s="393" t="s">
        <v>66</v>
      </c>
      <c r="C14" s="378">
        <v>17853</v>
      </c>
      <c r="D14" s="378">
        <v>17942</v>
      </c>
      <c r="E14" s="382">
        <v>1916520</v>
      </c>
      <c r="F14" s="382">
        <v>1913643</v>
      </c>
      <c r="G14" s="385">
        <v>25120.798999999999</v>
      </c>
      <c r="H14" s="385">
        <v>26386.979000000003</v>
      </c>
      <c r="I14" s="235"/>
      <c r="J14" s="392"/>
      <c r="K14" s="392"/>
      <c r="L14" s="235"/>
      <c r="M14" s="392"/>
      <c r="N14" s="392"/>
      <c r="O14" s="392"/>
      <c r="P14" s="392"/>
      <c r="Q14" s="392"/>
    </row>
    <row r="15" spans="1:17" ht="12.75" customHeight="1" x14ac:dyDescent="0.2">
      <c r="A15" s="376">
        <v>7</v>
      </c>
      <c r="B15" s="393" t="s">
        <v>67</v>
      </c>
      <c r="C15" s="378">
        <v>13662</v>
      </c>
      <c r="D15" s="378">
        <v>13670</v>
      </c>
      <c r="E15" s="382">
        <v>1263782</v>
      </c>
      <c r="F15" s="382">
        <v>1254500</v>
      </c>
      <c r="G15" s="383">
        <v>15563.116000000002</v>
      </c>
      <c r="H15" s="383">
        <v>19110.724000000006</v>
      </c>
      <c r="I15" s="235"/>
      <c r="J15" s="237"/>
      <c r="K15" s="237"/>
      <c r="L15" s="237"/>
      <c r="M15" s="237"/>
      <c r="N15" s="237"/>
      <c r="O15" s="237"/>
      <c r="P15" s="237"/>
      <c r="Q15" s="237"/>
    </row>
    <row r="16" spans="1:17" ht="12.75" customHeight="1" x14ac:dyDescent="0.2">
      <c r="A16" s="376">
        <v>8</v>
      </c>
      <c r="B16" s="381" t="s">
        <v>68</v>
      </c>
      <c r="C16" s="378">
        <v>2</v>
      </c>
      <c r="D16" s="378">
        <v>1</v>
      </c>
      <c r="E16" s="382">
        <v>62</v>
      </c>
      <c r="F16" s="382">
        <v>62</v>
      </c>
      <c r="G16" s="383">
        <v>0</v>
      </c>
      <c r="H16" s="383">
        <v>0</v>
      </c>
      <c r="I16" s="235"/>
      <c r="J16" s="237"/>
      <c r="K16" s="237"/>
      <c r="L16" s="237"/>
      <c r="M16" s="237"/>
      <c r="N16" s="237"/>
      <c r="O16" s="237"/>
      <c r="P16" s="237"/>
      <c r="Q16" s="237"/>
    </row>
    <row r="17" spans="1:17" ht="12.75" customHeight="1" x14ac:dyDescent="0.2">
      <c r="A17" s="376">
        <v>9</v>
      </c>
      <c r="B17" s="381" t="s">
        <v>69</v>
      </c>
      <c r="C17" s="378">
        <v>2620</v>
      </c>
      <c r="D17" s="378">
        <v>2635</v>
      </c>
      <c r="E17" s="382">
        <v>257</v>
      </c>
      <c r="F17" s="382">
        <v>312</v>
      </c>
      <c r="G17" s="383">
        <v>5561.6289999999999</v>
      </c>
      <c r="H17" s="383">
        <v>15942.11</v>
      </c>
      <c r="I17" s="235"/>
      <c r="J17" s="237"/>
      <c r="K17" s="237"/>
      <c r="L17" s="237"/>
      <c r="M17" s="237"/>
      <c r="N17" s="237"/>
      <c r="O17" s="237"/>
      <c r="P17" s="237"/>
      <c r="Q17" s="237"/>
    </row>
    <row r="18" spans="1:17" ht="12.75" customHeight="1" x14ac:dyDescent="0.2">
      <c r="A18" s="376">
        <v>10</v>
      </c>
      <c r="B18" s="381" t="s">
        <v>70</v>
      </c>
      <c r="C18" s="378">
        <v>4226</v>
      </c>
      <c r="D18" s="378">
        <v>4225</v>
      </c>
      <c r="E18" s="382">
        <v>502072</v>
      </c>
      <c r="F18" s="382">
        <v>514423</v>
      </c>
      <c r="G18" s="383">
        <v>38.704999999999998</v>
      </c>
      <c r="H18" s="383">
        <v>3.1209999999999996</v>
      </c>
      <c r="I18" s="235"/>
      <c r="J18" s="237"/>
      <c r="K18" s="237"/>
      <c r="L18" s="237"/>
      <c r="M18" s="237"/>
      <c r="N18" s="237"/>
      <c r="O18" s="237"/>
      <c r="P18" s="237"/>
      <c r="Q18" s="237"/>
    </row>
    <row r="19" spans="1:17" ht="12.75" customHeight="1" x14ac:dyDescent="0.2">
      <c r="A19" s="376">
        <v>11</v>
      </c>
      <c r="B19" s="381" t="s">
        <v>71</v>
      </c>
      <c r="C19" s="378">
        <v>9382</v>
      </c>
      <c r="D19" s="378">
        <v>8871</v>
      </c>
      <c r="E19" s="382">
        <v>884439</v>
      </c>
      <c r="F19" s="382">
        <v>887294</v>
      </c>
      <c r="G19" s="383">
        <v>4395.7370000000001</v>
      </c>
      <c r="H19" s="383">
        <v>520.01700000000005</v>
      </c>
      <c r="I19" s="235"/>
      <c r="J19" s="237"/>
      <c r="K19" s="237"/>
      <c r="L19" s="237"/>
      <c r="M19" s="237"/>
      <c r="N19" s="237"/>
      <c r="O19" s="237"/>
      <c r="P19" s="237"/>
      <c r="Q19" s="237"/>
    </row>
    <row r="20" spans="1:17" ht="12.75" customHeight="1" x14ac:dyDescent="0.2">
      <c r="A20" s="376">
        <v>12</v>
      </c>
      <c r="B20" s="381" t="s">
        <v>72</v>
      </c>
      <c r="C20" s="378">
        <v>16190</v>
      </c>
      <c r="D20" s="378">
        <v>15847</v>
      </c>
      <c r="E20" s="382">
        <v>1818305</v>
      </c>
      <c r="F20" s="382">
        <v>1829555</v>
      </c>
      <c r="G20" s="383">
        <v>3945.9920000000002</v>
      </c>
      <c r="H20" s="383">
        <v>973.42799999999988</v>
      </c>
      <c r="I20" s="235"/>
    </row>
    <row r="21" spans="1:17" ht="12.75" customHeight="1" x14ac:dyDescent="0.2">
      <c r="A21" s="376">
        <v>13</v>
      </c>
      <c r="B21" s="381" t="s">
        <v>73</v>
      </c>
      <c r="C21" s="378">
        <v>386</v>
      </c>
      <c r="D21" s="378">
        <v>386</v>
      </c>
      <c r="E21" s="382">
        <v>46119</v>
      </c>
      <c r="F21" s="382">
        <v>46340</v>
      </c>
      <c r="G21" s="383">
        <v>0</v>
      </c>
      <c r="H21" s="383">
        <v>0</v>
      </c>
      <c r="I21" s="235"/>
    </row>
    <row r="22" spans="1:17" ht="12.75" customHeight="1" x14ac:dyDescent="0.2">
      <c r="A22" s="376">
        <v>14</v>
      </c>
      <c r="B22" s="381" t="s">
        <v>74</v>
      </c>
      <c r="C22" s="378">
        <v>250</v>
      </c>
      <c r="D22" s="378">
        <v>248</v>
      </c>
      <c r="E22" s="382">
        <v>26629</v>
      </c>
      <c r="F22" s="382">
        <v>27501</v>
      </c>
      <c r="G22" s="383">
        <v>0</v>
      </c>
      <c r="H22" s="383">
        <v>0</v>
      </c>
      <c r="I22" s="235"/>
    </row>
    <row r="23" spans="1:17" ht="12.75" customHeight="1" x14ac:dyDescent="0.2">
      <c r="A23" s="376">
        <v>15</v>
      </c>
      <c r="B23" s="381" t="s">
        <v>75</v>
      </c>
      <c r="C23" s="378">
        <v>236</v>
      </c>
      <c r="D23" s="378">
        <v>236</v>
      </c>
      <c r="E23" s="382">
        <v>26827</v>
      </c>
      <c r="F23" s="382">
        <v>25114</v>
      </c>
      <c r="G23" s="383">
        <v>0</v>
      </c>
      <c r="H23" s="383">
        <v>0</v>
      </c>
      <c r="I23" s="235"/>
    </row>
    <row r="24" spans="1:17" ht="12.75" customHeight="1" x14ac:dyDescent="0.2">
      <c r="A24" s="376">
        <v>16</v>
      </c>
      <c r="B24" s="381" t="s">
        <v>76</v>
      </c>
      <c r="C24" s="378">
        <v>4904</v>
      </c>
      <c r="D24" s="378">
        <v>4981</v>
      </c>
      <c r="E24" s="382">
        <v>324072</v>
      </c>
      <c r="F24" s="382">
        <v>338455</v>
      </c>
      <c r="G24" s="383">
        <v>6.8360000000000003</v>
      </c>
      <c r="H24" s="383">
        <v>1.022</v>
      </c>
      <c r="I24" s="235"/>
    </row>
    <row r="25" spans="1:17" ht="12.75" customHeight="1" x14ac:dyDescent="0.2">
      <c r="A25" s="376">
        <v>17</v>
      </c>
      <c r="B25" s="381" t="s">
        <v>77</v>
      </c>
      <c r="C25" s="378">
        <v>0</v>
      </c>
      <c r="D25" s="378">
        <v>0</v>
      </c>
      <c r="E25" s="382">
        <v>0</v>
      </c>
      <c r="F25" s="382">
        <v>0</v>
      </c>
      <c r="G25" s="383">
        <v>0</v>
      </c>
      <c r="H25" s="383">
        <v>0</v>
      </c>
      <c r="I25" s="235"/>
    </row>
    <row r="26" spans="1:17" ht="12.75" customHeight="1" x14ac:dyDescent="0.2">
      <c r="A26" s="376">
        <v>18</v>
      </c>
      <c r="B26" s="381" t="s">
        <v>78</v>
      </c>
      <c r="C26" s="378">
        <v>2</v>
      </c>
      <c r="D26" s="378">
        <v>2</v>
      </c>
      <c r="E26" s="382">
        <v>105</v>
      </c>
      <c r="F26" s="382">
        <v>99</v>
      </c>
      <c r="G26" s="383">
        <v>0</v>
      </c>
      <c r="H26" s="383">
        <v>0</v>
      </c>
      <c r="I26" s="235"/>
    </row>
    <row r="27" spans="1:17" ht="12.75" customHeight="1" x14ac:dyDescent="0.2">
      <c r="A27" s="376">
        <v>19</v>
      </c>
      <c r="B27" s="381" t="s">
        <v>79</v>
      </c>
      <c r="C27" s="378">
        <v>2186</v>
      </c>
      <c r="D27" s="378">
        <v>2196</v>
      </c>
      <c r="E27" s="382">
        <v>197374</v>
      </c>
      <c r="F27" s="382">
        <v>197116</v>
      </c>
      <c r="G27" s="383">
        <v>50.454999999999998</v>
      </c>
      <c r="H27" s="383">
        <v>26.747999999999998</v>
      </c>
      <c r="I27" s="235"/>
    </row>
    <row r="28" spans="1:17" ht="12.75" customHeight="1" x14ac:dyDescent="0.2">
      <c r="A28" s="376">
        <v>20</v>
      </c>
      <c r="B28" s="381" t="s">
        <v>80</v>
      </c>
      <c r="C28" s="378">
        <v>4</v>
      </c>
      <c r="D28" s="378">
        <v>4</v>
      </c>
      <c r="E28" s="382">
        <v>154</v>
      </c>
      <c r="F28" s="382">
        <v>153</v>
      </c>
      <c r="G28" s="383">
        <v>0</v>
      </c>
      <c r="H28" s="383">
        <v>0</v>
      </c>
      <c r="I28" s="235"/>
    </row>
    <row r="29" spans="1:17" ht="12.75" customHeight="1" x14ac:dyDescent="0.2">
      <c r="A29" s="376">
        <v>21</v>
      </c>
      <c r="B29" s="381" t="s">
        <v>81</v>
      </c>
      <c r="C29" s="378">
        <v>4123</v>
      </c>
      <c r="D29" s="378">
        <v>4124</v>
      </c>
      <c r="E29" s="382">
        <v>484072</v>
      </c>
      <c r="F29" s="382">
        <v>485463</v>
      </c>
      <c r="G29" s="383">
        <v>25.58</v>
      </c>
      <c r="H29" s="383">
        <v>4.5359999999999996</v>
      </c>
      <c r="I29" s="235"/>
    </row>
    <row r="30" spans="1:17" ht="12.75" customHeight="1" x14ac:dyDescent="0.2">
      <c r="A30" s="376">
        <v>22</v>
      </c>
      <c r="B30" s="381" t="s">
        <v>82</v>
      </c>
      <c r="C30" s="378">
        <v>1561</v>
      </c>
      <c r="D30" s="378">
        <v>1561</v>
      </c>
      <c r="E30" s="382">
        <v>87206</v>
      </c>
      <c r="F30" s="382">
        <v>87476</v>
      </c>
      <c r="G30" s="383">
        <v>12.637</v>
      </c>
      <c r="H30" s="383">
        <v>1.147</v>
      </c>
      <c r="I30" s="235"/>
    </row>
    <row r="31" spans="1:17" ht="12.75" customHeight="1" x14ac:dyDescent="0.2">
      <c r="A31" s="376">
        <v>23</v>
      </c>
      <c r="B31" s="381" t="s">
        <v>83</v>
      </c>
      <c r="C31" s="378">
        <v>251</v>
      </c>
      <c r="D31" s="378">
        <v>250</v>
      </c>
      <c r="E31" s="382">
        <v>837</v>
      </c>
      <c r="F31" s="382">
        <v>912</v>
      </c>
      <c r="G31" s="383">
        <v>0</v>
      </c>
      <c r="H31" s="383">
        <v>0</v>
      </c>
      <c r="I31" s="235"/>
    </row>
    <row r="32" spans="1:17" ht="12.75" customHeight="1" x14ac:dyDescent="0.2">
      <c r="A32" s="376">
        <v>24</v>
      </c>
      <c r="B32" s="381" t="s">
        <v>1185</v>
      </c>
      <c r="C32" s="378">
        <v>14146</v>
      </c>
      <c r="D32" s="378">
        <v>14159</v>
      </c>
      <c r="E32" s="382">
        <v>1150913</v>
      </c>
      <c r="F32" s="382">
        <v>1099461</v>
      </c>
      <c r="G32" s="383">
        <v>477.517</v>
      </c>
      <c r="H32" s="383">
        <v>762.58800000000008</v>
      </c>
      <c r="I32" s="235"/>
    </row>
    <row r="33" spans="1:9" ht="12.75" customHeight="1" x14ac:dyDescent="0.2">
      <c r="A33" s="376">
        <v>25</v>
      </c>
      <c r="B33" s="381" t="s">
        <v>84</v>
      </c>
      <c r="C33" s="378">
        <v>43157</v>
      </c>
      <c r="D33" s="378">
        <v>43118</v>
      </c>
      <c r="E33" s="382">
        <v>3638170</v>
      </c>
      <c r="F33" s="382">
        <v>3562860</v>
      </c>
      <c r="G33" s="383">
        <v>229992.08100000003</v>
      </c>
      <c r="H33" s="383">
        <v>286396.54800000001</v>
      </c>
      <c r="I33" s="235"/>
    </row>
    <row r="34" spans="1:9" ht="12.75" customHeight="1" x14ac:dyDescent="0.2">
      <c r="A34" s="376">
        <v>26</v>
      </c>
      <c r="B34" s="381" t="s">
        <v>85</v>
      </c>
      <c r="C34" s="378">
        <v>12761</v>
      </c>
      <c r="D34" s="378">
        <v>12773</v>
      </c>
      <c r="E34" s="382">
        <v>1372872</v>
      </c>
      <c r="F34" s="382">
        <v>1388190</v>
      </c>
      <c r="G34" s="383">
        <v>4552.9569999999994</v>
      </c>
      <c r="H34" s="383">
        <v>4138.4179999999997</v>
      </c>
      <c r="I34" s="235"/>
    </row>
    <row r="35" spans="1:9" ht="12.75" customHeight="1" x14ac:dyDescent="0.2">
      <c r="A35" s="376">
        <v>27</v>
      </c>
      <c r="B35" s="381" t="s">
        <v>86</v>
      </c>
      <c r="C35" s="378">
        <v>4629</v>
      </c>
      <c r="D35" s="378">
        <v>4645</v>
      </c>
      <c r="E35" s="382">
        <v>496099</v>
      </c>
      <c r="F35" s="382">
        <v>506334</v>
      </c>
      <c r="G35" s="383">
        <v>2.9279999999999999</v>
      </c>
      <c r="H35" s="383">
        <v>2.83</v>
      </c>
      <c r="I35" s="235"/>
    </row>
    <row r="36" spans="1:9" ht="12.75" customHeight="1" x14ac:dyDescent="0.2">
      <c r="A36" s="376">
        <v>28</v>
      </c>
      <c r="B36" s="381" t="s">
        <v>87</v>
      </c>
      <c r="C36" s="378">
        <v>13115</v>
      </c>
      <c r="D36" s="378">
        <v>12718</v>
      </c>
      <c r="E36" s="382">
        <v>1347305</v>
      </c>
      <c r="F36" s="382">
        <v>1352226</v>
      </c>
      <c r="G36" s="383">
        <v>2268.6840000000002</v>
      </c>
      <c r="H36" s="383">
        <v>223.88900000000001</v>
      </c>
      <c r="I36" s="235"/>
    </row>
    <row r="37" spans="1:9" ht="12.75" customHeight="1" x14ac:dyDescent="0.2">
      <c r="A37" s="376">
        <v>29</v>
      </c>
      <c r="B37" s="381" t="s">
        <v>88</v>
      </c>
      <c r="C37" s="378">
        <v>1430</v>
      </c>
      <c r="D37" s="378">
        <v>1431</v>
      </c>
      <c r="E37" s="382">
        <v>53504</v>
      </c>
      <c r="F37" s="382">
        <v>54296</v>
      </c>
      <c r="G37" s="383">
        <v>17.934999999999999</v>
      </c>
      <c r="H37" s="383">
        <v>3.8679999999999994</v>
      </c>
    </row>
    <row r="38" spans="1:9" ht="12.75" customHeight="1" x14ac:dyDescent="0.2">
      <c r="A38" s="376">
        <v>30</v>
      </c>
      <c r="B38" s="381" t="s">
        <v>89</v>
      </c>
      <c r="C38" s="378">
        <v>164</v>
      </c>
      <c r="D38" s="378">
        <v>164</v>
      </c>
      <c r="E38" s="382">
        <v>13008</v>
      </c>
      <c r="F38" s="382">
        <v>13865</v>
      </c>
      <c r="G38" s="383">
        <v>0</v>
      </c>
      <c r="H38" s="383">
        <v>0</v>
      </c>
    </row>
    <row r="39" spans="1:9" ht="12.75" customHeight="1" x14ac:dyDescent="0.2">
      <c r="A39" s="376">
        <v>31</v>
      </c>
      <c r="B39" s="381" t="s">
        <v>90</v>
      </c>
      <c r="C39" s="378">
        <v>419</v>
      </c>
      <c r="D39" s="378">
        <v>419</v>
      </c>
      <c r="E39" s="382">
        <v>36903</v>
      </c>
      <c r="F39" s="382">
        <v>39106</v>
      </c>
      <c r="G39" s="383">
        <v>0</v>
      </c>
      <c r="H39" s="383">
        <v>0</v>
      </c>
    </row>
    <row r="40" spans="1:9" ht="12.75" customHeight="1" x14ac:dyDescent="0.2">
      <c r="A40" s="376">
        <v>32</v>
      </c>
      <c r="B40" s="381" t="s">
        <v>91</v>
      </c>
      <c r="C40" s="378">
        <v>832</v>
      </c>
      <c r="D40" s="378">
        <v>826</v>
      </c>
      <c r="E40" s="382">
        <v>83061</v>
      </c>
      <c r="F40" s="382">
        <v>85301</v>
      </c>
      <c r="G40" s="383">
        <v>0</v>
      </c>
      <c r="H40" s="383">
        <v>0</v>
      </c>
    </row>
    <row r="41" spans="1:9" ht="12.75" customHeight="1" x14ac:dyDescent="0.2">
      <c r="A41" s="376">
        <v>33</v>
      </c>
      <c r="B41" s="381" t="s">
        <v>92</v>
      </c>
      <c r="C41" s="378">
        <v>6418</v>
      </c>
      <c r="D41" s="378">
        <v>6577</v>
      </c>
      <c r="E41" s="382">
        <v>646936</v>
      </c>
      <c r="F41" s="382">
        <v>656264</v>
      </c>
      <c r="G41" s="383">
        <v>4669.3289999999997</v>
      </c>
      <c r="H41" s="383">
        <v>7792.0729999999994</v>
      </c>
    </row>
    <row r="42" spans="1:9" ht="12.75" customHeight="1" x14ac:dyDescent="0.2">
      <c r="A42" s="376">
        <v>34</v>
      </c>
      <c r="B42" s="381" t="s">
        <v>93</v>
      </c>
      <c r="C42" s="378">
        <v>605</v>
      </c>
      <c r="D42" s="378">
        <v>604</v>
      </c>
      <c r="E42" s="382">
        <v>53422</v>
      </c>
      <c r="F42" s="382">
        <v>56794</v>
      </c>
      <c r="G42" s="383">
        <v>4.95</v>
      </c>
      <c r="H42" s="383">
        <v>4.7590000000000003</v>
      </c>
    </row>
    <row r="43" spans="1:9" ht="12.75" customHeight="1" x14ac:dyDescent="0.2">
      <c r="A43" s="376">
        <v>35</v>
      </c>
      <c r="B43" s="381" t="s">
        <v>94</v>
      </c>
      <c r="C43" s="378">
        <v>307</v>
      </c>
      <c r="D43" s="378">
        <v>306</v>
      </c>
      <c r="E43" s="382">
        <v>18409</v>
      </c>
      <c r="F43" s="382">
        <v>19107</v>
      </c>
      <c r="G43" s="383">
        <v>146.89800000000002</v>
      </c>
      <c r="H43" s="383">
        <v>7.78</v>
      </c>
    </row>
    <row r="44" spans="1:9" ht="12.75" customHeight="1" x14ac:dyDescent="0.2">
      <c r="A44" s="376">
        <v>36</v>
      </c>
      <c r="B44" s="381" t="s">
        <v>95</v>
      </c>
      <c r="C44" s="378">
        <v>7262</v>
      </c>
      <c r="D44" s="378">
        <v>7260</v>
      </c>
      <c r="E44" s="382">
        <v>788297</v>
      </c>
      <c r="F44" s="382">
        <v>817484</v>
      </c>
      <c r="G44" s="383">
        <v>12412.070999999998</v>
      </c>
      <c r="H44" s="383">
        <v>6942.22</v>
      </c>
    </row>
    <row r="45" spans="1:9" ht="12.75" customHeight="1" x14ac:dyDescent="0.2">
      <c r="A45" s="376">
        <v>37</v>
      </c>
      <c r="B45" s="381" t="s">
        <v>96</v>
      </c>
      <c r="C45" s="378">
        <v>49797</v>
      </c>
      <c r="D45" s="378">
        <v>50249</v>
      </c>
      <c r="E45" s="382">
        <v>4893258</v>
      </c>
      <c r="F45" s="382">
        <v>4861510</v>
      </c>
      <c r="G45" s="383">
        <v>30798.401999999998</v>
      </c>
      <c r="H45" s="383">
        <v>43705.666000000005</v>
      </c>
    </row>
    <row r="46" spans="1:9" ht="12.75" customHeight="1" x14ac:dyDescent="0.2">
      <c r="A46" s="376">
        <v>38</v>
      </c>
      <c r="B46" s="381" t="s">
        <v>97</v>
      </c>
      <c r="C46" s="378">
        <v>0</v>
      </c>
      <c r="D46" s="378">
        <v>0</v>
      </c>
      <c r="E46" s="382">
        <v>0</v>
      </c>
      <c r="F46" s="382">
        <v>0</v>
      </c>
      <c r="G46" s="383">
        <v>0</v>
      </c>
      <c r="H46" s="383">
        <v>0</v>
      </c>
    </row>
    <row r="47" spans="1:9" ht="12.75" customHeight="1" x14ac:dyDescent="0.2">
      <c r="A47" s="376">
        <v>39</v>
      </c>
      <c r="B47" s="381" t="s">
        <v>98</v>
      </c>
      <c r="C47" s="378">
        <v>82</v>
      </c>
      <c r="D47" s="378">
        <v>82</v>
      </c>
      <c r="E47" s="382">
        <v>0</v>
      </c>
      <c r="F47" s="382">
        <v>0</v>
      </c>
      <c r="G47" s="383">
        <v>2127.3270000000002</v>
      </c>
      <c r="H47" s="383">
        <v>2879.26</v>
      </c>
    </row>
    <row r="48" spans="1:9" ht="12.75" customHeight="1" x14ac:dyDescent="0.2">
      <c r="A48" s="376">
        <v>40</v>
      </c>
      <c r="B48" s="381" t="s">
        <v>99</v>
      </c>
      <c r="C48" s="378">
        <v>6949</v>
      </c>
      <c r="D48" s="378">
        <v>6867</v>
      </c>
      <c r="E48" s="382">
        <v>702742</v>
      </c>
      <c r="F48" s="382">
        <v>711030</v>
      </c>
      <c r="G48" s="383">
        <v>11.723000000000001</v>
      </c>
      <c r="H48" s="383">
        <v>204.65100000000001</v>
      </c>
    </row>
    <row r="49" spans="1:11" ht="12.75" customHeight="1" x14ac:dyDescent="0.2">
      <c r="A49" s="376">
        <v>41</v>
      </c>
      <c r="B49" s="381" t="s">
        <v>100</v>
      </c>
      <c r="C49" s="378">
        <v>1333</v>
      </c>
      <c r="D49" s="378">
        <v>1332</v>
      </c>
      <c r="E49" s="382">
        <v>90208</v>
      </c>
      <c r="F49" s="382">
        <v>93056</v>
      </c>
      <c r="G49" s="383">
        <v>0.14400000000000002</v>
      </c>
      <c r="H49" s="383">
        <v>29.969000000000001</v>
      </c>
    </row>
    <row r="50" spans="1:11" ht="12.75" customHeight="1" x14ac:dyDescent="0.2">
      <c r="A50" s="376">
        <v>42</v>
      </c>
      <c r="B50" s="381" t="s">
        <v>101</v>
      </c>
      <c r="C50" s="378">
        <v>1627</v>
      </c>
      <c r="D50" s="378">
        <v>1632</v>
      </c>
      <c r="E50" s="382">
        <v>229728</v>
      </c>
      <c r="F50" s="382">
        <v>231278</v>
      </c>
      <c r="G50" s="383">
        <v>0</v>
      </c>
      <c r="H50" s="383">
        <v>0</v>
      </c>
    </row>
    <row r="51" spans="1:11" ht="12.75" customHeight="1" x14ac:dyDescent="0.2">
      <c r="A51" s="376">
        <v>43</v>
      </c>
      <c r="B51" s="381" t="s">
        <v>102</v>
      </c>
      <c r="C51" s="378">
        <v>1333</v>
      </c>
      <c r="D51" s="378">
        <v>1323</v>
      </c>
      <c r="E51" s="382">
        <v>103183</v>
      </c>
      <c r="F51" s="382">
        <v>103470</v>
      </c>
      <c r="G51" s="383">
        <v>3.3179999999999996</v>
      </c>
      <c r="H51" s="383">
        <v>35.701999999999998</v>
      </c>
      <c r="I51" s="386"/>
    </row>
    <row r="52" spans="1:11" ht="12.75" customHeight="1" x14ac:dyDescent="0.2">
      <c r="A52" s="376">
        <v>44</v>
      </c>
      <c r="B52" s="381" t="s">
        <v>103</v>
      </c>
      <c r="C52" s="378">
        <v>14834</v>
      </c>
      <c r="D52" s="378">
        <v>14829</v>
      </c>
      <c r="E52" s="382">
        <v>1387348</v>
      </c>
      <c r="F52" s="382">
        <v>1398325</v>
      </c>
      <c r="G52" s="383">
        <v>19346.717000000001</v>
      </c>
      <c r="H52" s="383">
        <v>17878.528999999995</v>
      </c>
    </row>
    <row r="53" spans="1:11" ht="12.75" customHeight="1" x14ac:dyDescent="0.2">
      <c r="A53" s="376">
        <v>45</v>
      </c>
      <c r="B53" s="387" t="s">
        <v>104</v>
      </c>
      <c r="C53" s="378">
        <v>4754</v>
      </c>
      <c r="D53" s="378">
        <v>4733</v>
      </c>
      <c r="E53" s="388">
        <v>509455</v>
      </c>
      <c r="F53" s="388">
        <v>520527</v>
      </c>
      <c r="G53" s="389">
        <v>91.52000000000001</v>
      </c>
      <c r="H53" s="389">
        <v>168.00800000000001</v>
      </c>
    </row>
    <row r="54" spans="1:11" ht="12.75" customHeight="1" x14ac:dyDescent="0.2">
      <c r="A54" s="390"/>
      <c r="B54" s="505" t="s">
        <v>13</v>
      </c>
      <c r="C54" s="504">
        <v>275809</v>
      </c>
      <c r="D54" s="504">
        <v>275262</v>
      </c>
      <c r="E54" s="504">
        <v>26382475</v>
      </c>
      <c r="F54" s="504">
        <v>26377249</v>
      </c>
      <c r="G54" s="507">
        <v>365772.9800000001</v>
      </c>
      <c r="H54" s="507">
        <v>438108.68800000002</v>
      </c>
    </row>
    <row r="55" spans="1:11" s="158" customFormat="1" ht="6" customHeight="1" x14ac:dyDescent="0.2">
      <c r="A55" s="226"/>
      <c r="C55" s="229"/>
      <c r="D55" s="230"/>
      <c r="E55" s="229"/>
      <c r="F55" s="230"/>
      <c r="G55" s="229"/>
      <c r="H55" s="230"/>
      <c r="I55" s="229"/>
      <c r="J55" s="230"/>
      <c r="K55" s="225"/>
    </row>
    <row r="56" spans="1:11" s="158" customFormat="1" ht="12.75" customHeight="1" x14ac:dyDescent="0.2">
      <c r="A56" s="226"/>
      <c r="B56" s="644" t="s">
        <v>1269</v>
      </c>
      <c r="C56" s="644"/>
      <c r="D56" s="644"/>
      <c r="E56" s="644"/>
      <c r="F56" s="644"/>
      <c r="G56" s="644"/>
      <c r="H56" s="644"/>
      <c r="I56" s="484"/>
      <c r="J56" s="484"/>
      <c r="K56" s="225"/>
    </row>
    <row r="57" spans="1:11" s="158" customFormat="1" ht="12.75" customHeight="1" x14ac:dyDescent="0.2">
      <c r="A57" s="226"/>
      <c r="B57" s="644"/>
      <c r="C57" s="644"/>
      <c r="D57" s="644"/>
      <c r="E57" s="644"/>
      <c r="F57" s="644"/>
      <c r="G57" s="644"/>
      <c r="H57" s="644"/>
      <c r="I57" s="484"/>
      <c r="J57" s="484"/>
      <c r="K57" s="225"/>
    </row>
    <row r="58" spans="1:11" s="158" customFormat="1" ht="12.75" customHeight="1" x14ac:dyDescent="0.2">
      <c r="A58" s="226"/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  <c r="K58" s="225"/>
    </row>
  </sheetData>
  <mergeCells count="9">
    <mergeCell ref="B56:H57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theme="0"/>
    <pageSetUpPr fitToPage="1"/>
  </sheetPr>
  <dimension ref="A1:O428"/>
  <sheetViews>
    <sheetView showGridLines="0" workbookViewId="0">
      <pane ySplit="8" topLeftCell="A27" activePane="bottomLeft" state="frozen"/>
      <selection activeCell="N67" sqref="N67"/>
      <selection pane="bottomLeft" activeCell="N67" sqref="N67"/>
    </sheetView>
  </sheetViews>
  <sheetFormatPr defaultColWidth="9" defaultRowHeight="12.75" customHeight="1" x14ac:dyDescent="0.2"/>
  <cols>
    <col min="1" max="1" width="3.125" style="157" customWidth="1"/>
    <col min="2" max="2" width="24.5" style="158" customWidth="1"/>
    <col min="3" max="3" width="9.625" style="229" customWidth="1"/>
    <col min="4" max="4" width="7.625" style="230" customWidth="1"/>
    <col min="5" max="5" width="9.625" style="229" customWidth="1"/>
    <col min="6" max="6" width="7.625" style="230" customWidth="1"/>
    <col min="7" max="7" width="9.625" style="229" customWidth="1"/>
    <col min="8" max="8" width="7.625" style="230" customWidth="1"/>
    <col min="9" max="9" width="1.625" style="225" customWidth="1"/>
    <col min="10" max="16384" width="9" style="158"/>
  </cols>
  <sheetData>
    <row r="1" spans="1:15" s="218" customFormat="1" ht="13.5" customHeight="1" x14ac:dyDescent="0.2">
      <c r="A1" s="224"/>
      <c r="B1" s="399"/>
      <c r="C1" s="219"/>
      <c r="D1" s="220"/>
      <c r="E1" s="219"/>
      <c r="F1" s="220"/>
      <c r="G1" s="221" t="s">
        <v>1</v>
      </c>
      <c r="H1" s="221" t="s">
        <v>11</v>
      </c>
      <c r="I1" s="222"/>
    </row>
    <row r="2" spans="1:15" s="218" customFormat="1" ht="15" customHeight="1" x14ac:dyDescent="0.2">
      <c r="B2" s="645" t="s">
        <v>105</v>
      </c>
      <c r="C2" s="645"/>
      <c r="D2" s="645"/>
      <c r="E2" s="645"/>
      <c r="F2" s="645"/>
      <c r="G2" s="645"/>
      <c r="H2" s="645"/>
      <c r="I2" s="223"/>
      <c r="L2" s="651" t="s">
        <v>2046</v>
      </c>
      <c r="M2" s="651"/>
      <c r="N2" s="651"/>
      <c r="O2" s="651"/>
    </row>
    <row r="3" spans="1:15" s="218" customFormat="1" ht="15" customHeight="1" x14ac:dyDescent="0.2">
      <c r="B3" s="645" t="s">
        <v>1243</v>
      </c>
      <c r="C3" s="645"/>
      <c r="D3" s="645"/>
      <c r="E3" s="645"/>
      <c r="F3" s="645"/>
      <c r="G3" s="645"/>
      <c r="H3" s="645"/>
      <c r="I3" s="222"/>
      <c r="L3" s="651"/>
      <c r="M3" s="651"/>
      <c r="N3" s="651"/>
      <c r="O3" s="651"/>
    </row>
    <row r="4" spans="1:15" s="218" customFormat="1" ht="15" customHeight="1" x14ac:dyDescent="0.2">
      <c r="B4" s="645" t="s">
        <v>14</v>
      </c>
      <c r="C4" s="645"/>
      <c r="D4" s="645"/>
      <c r="E4" s="645"/>
      <c r="F4" s="645"/>
      <c r="G4" s="645"/>
      <c r="H4" s="645"/>
      <c r="I4" s="222"/>
      <c r="L4" s="651"/>
      <c r="M4" s="651"/>
      <c r="N4" s="651"/>
      <c r="O4" s="651"/>
    </row>
    <row r="5" spans="1:15" s="218" customFormat="1" ht="15" customHeight="1" x14ac:dyDescent="0.2">
      <c r="B5" s="647" t="s">
        <v>3</v>
      </c>
      <c r="C5" s="647"/>
      <c r="D5" s="647"/>
      <c r="E5" s="647"/>
      <c r="F5" s="647"/>
      <c r="G5" s="647"/>
      <c r="H5" s="647"/>
      <c r="I5" s="225"/>
    </row>
    <row r="6" spans="1:15" s="225" customFormat="1" ht="12.75" customHeight="1" x14ac:dyDescent="0.2">
      <c r="A6" s="226"/>
      <c r="B6" s="227"/>
      <c r="C6" s="227"/>
      <c r="D6" s="227"/>
      <c r="E6" s="227"/>
      <c r="F6" s="227"/>
      <c r="G6" s="227"/>
      <c r="H6" s="227"/>
    </row>
    <row r="7" spans="1:15" ht="15" customHeight="1" x14ac:dyDescent="0.2">
      <c r="A7" s="239"/>
      <c r="B7" s="648" t="s">
        <v>4</v>
      </c>
      <c r="C7" s="648" t="s">
        <v>147</v>
      </c>
      <c r="D7" s="648"/>
      <c r="E7" s="648" t="s">
        <v>148</v>
      </c>
      <c r="F7" s="648"/>
      <c r="G7" s="648" t="s">
        <v>111</v>
      </c>
      <c r="H7" s="648"/>
      <c r="I7" s="222"/>
    </row>
    <row r="8" spans="1:15" s="157" customFormat="1" ht="30" customHeight="1" x14ac:dyDescent="0.2">
      <c r="A8" s="239"/>
      <c r="B8" s="648"/>
      <c r="C8" s="508" t="s">
        <v>8</v>
      </c>
      <c r="D8" s="539" t="s">
        <v>1193</v>
      </c>
      <c r="E8" s="540" t="s">
        <v>8</v>
      </c>
      <c r="F8" s="539" t="s">
        <v>1193</v>
      </c>
      <c r="G8" s="540" t="s">
        <v>10</v>
      </c>
      <c r="H8" s="539" t="s">
        <v>1193</v>
      </c>
      <c r="I8" s="226"/>
    </row>
    <row r="9" spans="1:15" s="242" customFormat="1" ht="12.75" customHeight="1" x14ac:dyDescent="0.2">
      <c r="A9" s="351">
        <v>1</v>
      </c>
      <c r="B9" s="132" t="s">
        <v>61</v>
      </c>
      <c r="C9" s="240">
        <v>0</v>
      </c>
      <c r="D9" s="135">
        <v>0</v>
      </c>
      <c r="E9" s="240">
        <v>0</v>
      </c>
      <c r="F9" s="135">
        <v>0</v>
      </c>
      <c r="G9" s="241">
        <v>0</v>
      </c>
      <c r="H9" s="135">
        <v>0</v>
      </c>
      <c r="I9" s="226"/>
    </row>
    <row r="10" spans="1:15" s="242" customFormat="1" ht="12.75" customHeight="1" x14ac:dyDescent="0.2">
      <c r="A10" s="351">
        <v>2</v>
      </c>
      <c r="B10" s="133" t="s">
        <v>62</v>
      </c>
      <c r="C10" s="240">
        <v>4311</v>
      </c>
      <c r="D10" s="135">
        <v>-0.41426630434782608</v>
      </c>
      <c r="E10" s="240">
        <v>427968</v>
      </c>
      <c r="F10" s="135">
        <v>-0.56446146925865393</v>
      </c>
      <c r="G10" s="241">
        <v>7</v>
      </c>
      <c r="H10" s="135">
        <v>1.5897151313355531</v>
      </c>
      <c r="I10" s="226"/>
    </row>
    <row r="11" spans="1:15" s="242" customFormat="1" ht="12.75" customHeight="1" x14ac:dyDescent="0.2">
      <c r="A11" s="351">
        <v>3</v>
      </c>
      <c r="B11" s="133" t="s">
        <v>63</v>
      </c>
      <c r="C11" s="240">
        <v>1036</v>
      </c>
      <c r="D11" s="135">
        <v>-0.25734767025089611</v>
      </c>
      <c r="E11" s="240">
        <v>63446</v>
      </c>
      <c r="F11" s="135">
        <v>-0.41706557392111288</v>
      </c>
      <c r="G11" s="241">
        <v>4145.5120000000006</v>
      </c>
      <c r="H11" s="135">
        <v>-0.18618175764600187</v>
      </c>
      <c r="I11" s="226"/>
    </row>
    <row r="12" spans="1:15" s="242" customFormat="1" ht="12.75" customHeight="1" x14ac:dyDescent="0.2">
      <c r="A12" s="351">
        <v>4</v>
      </c>
      <c r="B12" s="133" t="s">
        <v>64</v>
      </c>
      <c r="C12" s="240">
        <v>0</v>
      </c>
      <c r="D12" s="135">
        <v>0</v>
      </c>
      <c r="E12" s="240">
        <v>0</v>
      </c>
      <c r="F12" s="135">
        <v>0</v>
      </c>
      <c r="G12" s="241">
        <v>0</v>
      </c>
      <c r="H12" s="135">
        <v>0</v>
      </c>
      <c r="I12" s="226"/>
    </row>
    <row r="13" spans="1:15" s="242" customFormat="1" ht="12.75" customHeight="1" x14ac:dyDescent="0.2">
      <c r="A13" s="351">
        <v>5</v>
      </c>
      <c r="B13" s="133" t="s">
        <v>65</v>
      </c>
      <c r="C13" s="240">
        <v>10416</v>
      </c>
      <c r="D13" s="135">
        <v>-0.50911918563551528</v>
      </c>
      <c r="E13" s="240">
        <v>1074727</v>
      </c>
      <c r="F13" s="135">
        <v>-0.632087201392878</v>
      </c>
      <c r="G13" s="241">
        <v>1863.6049999999998</v>
      </c>
      <c r="H13" s="135">
        <v>-0.13390790708914668</v>
      </c>
      <c r="I13" s="228"/>
    </row>
    <row r="14" spans="1:15" s="242" customFormat="1" ht="12.75" customHeight="1" x14ac:dyDescent="0.2">
      <c r="A14" s="351">
        <v>6</v>
      </c>
      <c r="B14" s="133" t="s">
        <v>66</v>
      </c>
      <c r="C14" s="240">
        <v>10317</v>
      </c>
      <c r="D14" s="135">
        <v>-0.55229126887693103</v>
      </c>
      <c r="E14" s="240">
        <v>1160754</v>
      </c>
      <c r="F14" s="135">
        <v>-0.66454600941897812</v>
      </c>
      <c r="G14" s="241">
        <v>6142.0010000000002</v>
      </c>
      <c r="H14" s="135">
        <v>-0.68414264695824067</v>
      </c>
      <c r="I14" s="226"/>
    </row>
    <row r="15" spans="1:15" s="242" customFormat="1" ht="12.75" customHeight="1" x14ac:dyDescent="0.2">
      <c r="A15" s="351">
        <v>7</v>
      </c>
      <c r="B15" s="133" t="s">
        <v>67</v>
      </c>
      <c r="C15" s="240">
        <v>7298</v>
      </c>
      <c r="D15" s="135">
        <v>-0.46737702525178804</v>
      </c>
      <c r="E15" s="240">
        <v>807286</v>
      </c>
      <c r="F15" s="135">
        <v>-0.58928009060110231</v>
      </c>
      <c r="G15" s="241">
        <v>2144.8619999999996</v>
      </c>
      <c r="H15" s="135">
        <v>-0.31207304490287113</v>
      </c>
      <c r="I15" s="226"/>
    </row>
    <row r="16" spans="1:15" s="242" customFormat="1" ht="12.75" customHeight="1" x14ac:dyDescent="0.2">
      <c r="A16" s="351">
        <v>8</v>
      </c>
      <c r="B16" s="133" t="s">
        <v>68</v>
      </c>
      <c r="C16" s="240">
        <v>0</v>
      </c>
      <c r="D16" s="135">
        <v>-1</v>
      </c>
      <c r="E16" s="240">
        <v>0</v>
      </c>
      <c r="F16" s="135">
        <v>0</v>
      </c>
      <c r="G16" s="241">
        <v>0</v>
      </c>
      <c r="H16" s="135">
        <v>0</v>
      </c>
      <c r="I16" s="226"/>
    </row>
    <row r="17" spans="1:9" s="242" customFormat="1" ht="12.75" customHeight="1" x14ac:dyDescent="0.2">
      <c r="A17" s="351">
        <v>9</v>
      </c>
      <c r="B17" s="133" t="s">
        <v>69</v>
      </c>
      <c r="C17" s="240">
        <v>4379</v>
      </c>
      <c r="D17" s="135">
        <v>0.34821428571428581</v>
      </c>
      <c r="E17" s="240">
        <v>382</v>
      </c>
      <c r="F17" s="135">
        <v>-0.62731707317073171</v>
      </c>
      <c r="G17" s="241">
        <v>13274.1</v>
      </c>
      <c r="H17" s="135">
        <v>0.18721350103976553</v>
      </c>
      <c r="I17" s="226"/>
    </row>
    <row r="18" spans="1:9" s="242" customFormat="1" ht="12.75" customHeight="1" x14ac:dyDescent="0.2">
      <c r="A18" s="351">
        <v>10</v>
      </c>
      <c r="B18" s="133" t="s">
        <v>70</v>
      </c>
      <c r="C18" s="240">
        <v>6194</v>
      </c>
      <c r="D18" s="135">
        <v>-0.53365457009486517</v>
      </c>
      <c r="E18" s="240">
        <v>747236</v>
      </c>
      <c r="F18" s="135">
        <v>-0.62217224313298769</v>
      </c>
      <c r="G18" s="241">
        <v>41.689</v>
      </c>
      <c r="H18" s="135">
        <v>3.2440191387559807</v>
      </c>
      <c r="I18" s="226"/>
    </row>
    <row r="19" spans="1:9" s="242" customFormat="1" ht="12.75" customHeight="1" x14ac:dyDescent="0.2">
      <c r="A19" s="351">
        <v>11</v>
      </c>
      <c r="B19" s="133" t="s">
        <v>71</v>
      </c>
      <c r="C19" s="240">
        <v>15179</v>
      </c>
      <c r="D19" s="135">
        <v>-0.38451869272565076</v>
      </c>
      <c r="E19" s="240">
        <v>1448764</v>
      </c>
      <c r="F19" s="135">
        <v>-0.57062552772909858</v>
      </c>
      <c r="G19" s="241">
        <v>4904.0590000000002</v>
      </c>
      <c r="H19" s="135">
        <v>0.16929683759558833</v>
      </c>
      <c r="I19" s="226"/>
    </row>
    <row r="20" spans="1:9" s="242" customFormat="1" ht="12.75" customHeight="1" x14ac:dyDescent="0.2">
      <c r="A20" s="351">
        <v>12</v>
      </c>
      <c r="B20" s="133" t="s">
        <v>72</v>
      </c>
      <c r="C20" s="240">
        <v>23960</v>
      </c>
      <c r="D20" s="135">
        <v>-0.48504126547455295</v>
      </c>
      <c r="E20" s="240">
        <v>2683828</v>
      </c>
      <c r="F20" s="135">
        <v>-0.58124232332411307</v>
      </c>
      <c r="G20" s="241">
        <v>4881.125</v>
      </c>
      <c r="H20" s="135">
        <v>-0.12731365020995078</v>
      </c>
      <c r="I20" s="226"/>
    </row>
    <row r="21" spans="1:9" s="242" customFormat="1" ht="12.75" customHeight="1" x14ac:dyDescent="0.2">
      <c r="A21" s="351">
        <v>13</v>
      </c>
      <c r="B21" s="133" t="s">
        <v>73</v>
      </c>
      <c r="C21" s="240">
        <v>492</v>
      </c>
      <c r="D21" s="135">
        <v>-0.68821292775665399</v>
      </c>
      <c r="E21" s="240">
        <v>56227</v>
      </c>
      <c r="F21" s="135">
        <v>-0.7670853251369063</v>
      </c>
      <c r="G21" s="241">
        <v>0</v>
      </c>
      <c r="H21" s="135">
        <v>0</v>
      </c>
      <c r="I21" s="226"/>
    </row>
    <row r="22" spans="1:9" s="242" customFormat="1" ht="12.75" customHeight="1" x14ac:dyDescent="0.2">
      <c r="A22" s="351">
        <v>14</v>
      </c>
      <c r="B22" s="133" t="s">
        <v>74</v>
      </c>
      <c r="C22" s="240">
        <v>492</v>
      </c>
      <c r="D22" s="135">
        <v>-0.47096774193548385</v>
      </c>
      <c r="E22" s="240">
        <v>54041</v>
      </c>
      <c r="F22" s="135">
        <v>-0.64889518376787492</v>
      </c>
      <c r="G22" s="241">
        <v>0</v>
      </c>
      <c r="H22" s="135">
        <v>0</v>
      </c>
      <c r="I22" s="226"/>
    </row>
    <row r="23" spans="1:9" s="242" customFormat="1" ht="12.75" customHeight="1" x14ac:dyDescent="0.2">
      <c r="A23" s="351">
        <v>15</v>
      </c>
      <c r="B23" s="133" t="s">
        <v>75</v>
      </c>
      <c r="C23" s="240">
        <v>340</v>
      </c>
      <c r="D23" s="135">
        <v>-0.15211970074812964</v>
      </c>
      <c r="E23" s="240">
        <v>37710</v>
      </c>
      <c r="F23" s="135">
        <v>-0.42066613408713815</v>
      </c>
      <c r="G23" s="241">
        <v>0</v>
      </c>
      <c r="H23" s="135">
        <v>0</v>
      </c>
      <c r="I23" s="226"/>
    </row>
    <row r="24" spans="1:9" s="242" customFormat="1" ht="12.75" customHeight="1" x14ac:dyDescent="0.2">
      <c r="A24" s="351">
        <v>16</v>
      </c>
      <c r="B24" s="133" t="s">
        <v>76</v>
      </c>
      <c r="C24" s="240">
        <v>2042</v>
      </c>
      <c r="D24" s="135">
        <v>-0.45604688332445387</v>
      </c>
      <c r="E24" s="240">
        <v>114564</v>
      </c>
      <c r="F24" s="135">
        <v>-0.69743931038854035</v>
      </c>
      <c r="G24" s="241">
        <v>3.1160000000000005</v>
      </c>
      <c r="H24" s="135">
        <v>-0.81153985726381994</v>
      </c>
      <c r="I24" s="226"/>
    </row>
    <row r="25" spans="1:9" s="242" customFormat="1" ht="12.75" customHeight="1" x14ac:dyDescent="0.2">
      <c r="A25" s="351">
        <v>17</v>
      </c>
      <c r="B25" s="133" t="s">
        <v>77</v>
      </c>
      <c r="C25" s="240">
        <v>0</v>
      </c>
      <c r="D25" s="135">
        <v>0</v>
      </c>
      <c r="E25" s="240">
        <v>0</v>
      </c>
      <c r="F25" s="135">
        <v>0</v>
      </c>
      <c r="G25" s="241">
        <v>0</v>
      </c>
      <c r="H25" s="135">
        <v>0</v>
      </c>
      <c r="I25" s="226"/>
    </row>
    <row r="26" spans="1:9" s="242" customFormat="1" ht="12.75" customHeight="1" x14ac:dyDescent="0.2">
      <c r="A26" s="351">
        <v>18</v>
      </c>
      <c r="B26" s="133" t="s">
        <v>78</v>
      </c>
      <c r="C26" s="240">
        <v>4</v>
      </c>
      <c r="D26" s="135">
        <v>1</v>
      </c>
      <c r="E26" s="240">
        <v>204</v>
      </c>
      <c r="F26" s="135">
        <v>1</v>
      </c>
      <c r="G26" s="241">
        <v>0</v>
      </c>
      <c r="H26" s="135">
        <v>0</v>
      </c>
      <c r="I26" s="226"/>
    </row>
    <row r="27" spans="1:9" s="242" customFormat="1" ht="12.75" customHeight="1" x14ac:dyDescent="0.2">
      <c r="A27" s="351">
        <v>19</v>
      </c>
      <c r="B27" s="133" t="s">
        <v>79</v>
      </c>
      <c r="C27" s="240">
        <v>3207</v>
      </c>
      <c r="D27" s="135">
        <v>-0.53922413793103452</v>
      </c>
      <c r="E27" s="240">
        <v>302056</v>
      </c>
      <c r="F27" s="135">
        <v>-0.59765886198527862</v>
      </c>
      <c r="G27" s="241">
        <v>23.660999999999998</v>
      </c>
      <c r="H27" s="135">
        <v>-0.77742345138986879</v>
      </c>
      <c r="I27" s="226"/>
    </row>
    <row r="28" spans="1:9" s="242" customFormat="1" ht="12.75" customHeight="1" x14ac:dyDescent="0.2">
      <c r="A28" s="351">
        <v>20</v>
      </c>
      <c r="B28" s="133" t="s">
        <v>80</v>
      </c>
      <c r="C28" s="240">
        <v>0</v>
      </c>
      <c r="D28" s="135">
        <v>-1</v>
      </c>
      <c r="E28" s="240">
        <v>0</v>
      </c>
      <c r="F28" s="135">
        <v>-1</v>
      </c>
      <c r="G28" s="241">
        <v>0</v>
      </c>
      <c r="H28" s="135">
        <v>0</v>
      </c>
      <c r="I28" s="226"/>
    </row>
    <row r="29" spans="1:9" s="242" customFormat="1" ht="12.75" customHeight="1" x14ac:dyDescent="0.2">
      <c r="A29" s="351">
        <v>21</v>
      </c>
      <c r="B29" s="133" t="s">
        <v>81</v>
      </c>
      <c r="C29" s="240">
        <v>7197</v>
      </c>
      <c r="D29" s="135">
        <v>-0.55450324976787368</v>
      </c>
      <c r="E29" s="240">
        <v>842638</v>
      </c>
      <c r="F29" s="135">
        <v>-0.63679897518654915</v>
      </c>
      <c r="G29" s="241">
        <v>30.116</v>
      </c>
      <c r="H29" s="135">
        <v>-0.31952007592019338</v>
      </c>
      <c r="I29" s="226"/>
    </row>
    <row r="30" spans="1:9" s="242" customFormat="1" ht="12.75" customHeight="1" x14ac:dyDescent="0.2">
      <c r="A30" s="351">
        <v>22</v>
      </c>
      <c r="B30" s="133" t="s">
        <v>82</v>
      </c>
      <c r="C30" s="240">
        <v>3122</v>
      </c>
      <c r="D30" s="135">
        <v>-0.2487969201154957</v>
      </c>
      <c r="E30" s="240">
        <v>174682</v>
      </c>
      <c r="F30" s="135">
        <v>-0.36254657319792283</v>
      </c>
      <c r="G30" s="241">
        <v>13.784000000000001</v>
      </c>
      <c r="H30" s="135">
        <v>-9.8790454396861627E-2</v>
      </c>
      <c r="I30" s="226"/>
    </row>
    <row r="31" spans="1:9" s="242" customFormat="1" ht="12.75" customHeight="1" x14ac:dyDescent="0.2">
      <c r="A31" s="351">
        <v>23</v>
      </c>
      <c r="B31" s="133" t="s">
        <v>83</v>
      </c>
      <c r="C31" s="240">
        <v>438</v>
      </c>
      <c r="D31" s="483">
        <v>145</v>
      </c>
      <c r="E31" s="240">
        <v>1439</v>
      </c>
      <c r="F31" s="135">
        <v>12.970873786407767</v>
      </c>
      <c r="G31" s="241">
        <v>0</v>
      </c>
      <c r="H31" s="135">
        <v>0</v>
      </c>
      <c r="I31" s="226"/>
    </row>
    <row r="32" spans="1:9" s="242" customFormat="1" ht="12.75" customHeight="1" x14ac:dyDescent="0.2">
      <c r="A32" s="351">
        <v>24</v>
      </c>
      <c r="B32" s="133" t="s">
        <v>1185</v>
      </c>
      <c r="C32" s="240">
        <v>17157</v>
      </c>
      <c r="D32" s="135">
        <v>-0.51084818246614394</v>
      </c>
      <c r="E32" s="240">
        <v>1398469</v>
      </c>
      <c r="F32" s="135">
        <v>-0.58034255129777101</v>
      </c>
      <c r="G32" s="241">
        <v>537.66599999999994</v>
      </c>
      <c r="H32" s="135">
        <v>-0.43480683194294945</v>
      </c>
      <c r="I32" s="226"/>
    </row>
    <row r="33" spans="1:9" s="242" customFormat="1" ht="12.75" customHeight="1" x14ac:dyDescent="0.2">
      <c r="A33" s="351">
        <v>25</v>
      </c>
      <c r="B33" s="133" t="s">
        <v>84</v>
      </c>
      <c r="C33" s="240">
        <v>20610</v>
      </c>
      <c r="D33" s="135">
        <v>-0.55012769301290021</v>
      </c>
      <c r="E33" s="240">
        <v>2188630</v>
      </c>
      <c r="F33" s="135">
        <v>-0.62173682051048063</v>
      </c>
      <c r="G33" s="241">
        <v>9659.4490000000005</v>
      </c>
      <c r="H33" s="135">
        <v>7.966092129531221</v>
      </c>
      <c r="I33" s="226"/>
    </row>
    <row r="34" spans="1:9" s="242" customFormat="1" ht="12.75" customHeight="1" x14ac:dyDescent="0.2">
      <c r="A34" s="351">
        <v>26</v>
      </c>
      <c r="B34" s="133" t="s">
        <v>85</v>
      </c>
      <c r="C34" s="240">
        <v>11959</v>
      </c>
      <c r="D34" s="135">
        <v>-0.57054619887240998</v>
      </c>
      <c r="E34" s="240">
        <v>1220291</v>
      </c>
      <c r="F34" s="135">
        <v>-0.64282935792813156</v>
      </c>
      <c r="G34" s="241">
        <v>8480.0739999999987</v>
      </c>
      <c r="H34" s="135">
        <v>-5.4064114484014936E-2</v>
      </c>
      <c r="I34" s="226"/>
    </row>
    <row r="35" spans="1:9" s="242" customFormat="1" ht="12.75" customHeight="1" x14ac:dyDescent="0.2">
      <c r="A35" s="351">
        <v>27</v>
      </c>
      <c r="B35" s="133" t="s">
        <v>86</v>
      </c>
      <c r="C35" s="240">
        <v>6555</v>
      </c>
      <c r="D35" s="135">
        <v>-0.41200215285252961</v>
      </c>
      <c r="E35" s="240">
        <v>719113</v>
      </c>
      <c r="F35" s="135">
        <v>-0.48239073430663137</v>
      </c>
      <c r="G35" s="241">
        <v>5.758</v>
      </c>
      <c r="H35" s="135">
        <v>-0.93239959143900353</v>
      </c>
      <c r="I35" s="226"/>
    </row>
    <row r="36" spans="1:9" s="242" customFormat="1" ht="12.75" customHeight="1" x14ac:dyDescent="0.2">
      <c r="A36" s="351">
        <v>28</v>
      </c>
      <c r="B36" s="133" t="s">
        <v>87</v>
      </c>
      <c r="C36" s="240">
        <v>20833</v>
      </c>
      <c r="D36" s="135">
        <v>-0.44868741399386047</v>
      </c>
      <c r="E36" s="240">
        <v>2129193</v>
      </c>
      <c r="F36" s="135">
        <v>-0.57852776802877548</v>
      </c>
      <c r="G36" s="241">
        <v>2335.5190000000002</v>
      </c>
      <c r="H36" s="135">
        <v>1.0123670603481187</v>
      </c>
      <c r="I36" s="226"/>
    </row>
    <row r="37" spans="1:9" s="242" customFormat="1" ht="12.75" customHeight="1" x14ac:dyDescent="0.2">
      <c r="A37" s="351">
        <v>29</v>
      </c>
      <c r="B37" s="133" t="s">
        <v>88</v>
      </c>
      <c r="C37" s="240">
        <v>2861</v>
      </c>
      <c r="D37" s="135">
        <v>-0.22318761878903071</v>
      </c>
      <c r="E37" s="240">
        <v>107800</v>
      </c>
      <c r="F37" s="135">
        <v>-0.34712170305544621</v>
      </c>
      <c r="G37" s="241">
        <v>21.802999999999997</v>
      </c>
      <c r="H37" s="135">
        <v>-0.10489366943098788</v>
      </c>
      <c r="I37" s="225"/>
    </row>
    <row r="38" spans="1:9" s="242" customFormat="1" ht="12.75" customHeight="1" x14ac:dyDescent="0.2">
      <c r="A38" s="351">
        <v>30</v>
      </c>
      <c r="B38" s="133" t="s">
        <v>89</v>
      </c>
      <c r="C38" s="240">
        <v>229</v>
      </c>
      <c r="D38" s="135">
        <v>-0.18794326241134751</v>
      </c>
      <c r="E38" s="240">
        <v>19149</v>
      </c>
      <c r="F38" s="135">
        <v>-0.55527428120209943</v>
      </c>
      <c r="G38" s="241">
        <v>0</v>
      </c>
      <c r="H38" s="135">
        <v>0</v>
      </c>
      <c r="I38" s="225"/>
    </row>
    <row r="39" spans="1:9" s="242" customFormat="1" ht="12.75" customHeight="1" x14ac:dyDescent="0.2">
      <c r="A39" s="351">
        <v>31</v>
      </c>
      <c r="B39" s="133" t="s">
        <v>90</v>
      </c>
      <c r="C39" s="240">
        <v>305</v>
      </c>
      <c r="D39" s="135">
        <v>-0.31306306306306309</v>
      </c>
      <c r="E39" s="240">
        <v>21880</v>
      </c>
      <c r="F39" s="135">
        <v>-0.59624291856581357</v>
      </c>
      <c r="G39" s="241">
        <v>0</v>
      </c>
      <c r="H39" s="135">
        <v>0</v>
      </c>
      <c r="I39" s="225"/>
    </row>
    <row r="40" spans="1:9" s="242" customFormat="1" ht="12.75" customHeight="1" x14ac:dyDescent="0.2">
      <c r="A40" s="351">
        <v>32</v>
      </c>
      <c r="B40" s="133" t="s">
        <v>91</v>
      </c>
      <c r="C40" s="240">
        <v>931</v>
      </c>
      <c r="D40" s="135">
        <v>-0.64854662136655339</v>
      </c>
      <c r="E40" s="240">
        <v>86962</v>
      </c>
      <c r="F40" s="135">
        <v>-0.71648496387678984</v>
      </c>
      <c r="G40" s="241">
        <v>0</v>
      </c>
      <c r="H40" s="135">
        <v>-1</v>
      </c>
      <c r="I40" s="225"/>
    </row>
    <row r="41" spans="1:9" s="242" customFormat="1" ht="12.75" customHeight="1" x14ac:dyDescent="0.2">
      <c r="A41" s="351">
        <v>33</v>
      </c>
      <c r="B41" s="133" t="s">
        <v>92</v>
      </c>
      <c r="C41" s="240">
        <v>4918</v>
      </c>
      <c r="D41" s="135">
        <v>-0.5307251908396946</v>
      </c>
      <c r="E41" s="240">
        <v>546855</v>
      </c>
      <c r="F41" s="135">
        <v>-0.61226819437108038</v>
      </c>
      <c r="G41" s="241">
        <v>1478.4589999999998</v>
      </c>
      <c r="H41" s="135">
        <v>-0.62102659654503045</v>
      </c>
      <c r="I41" s="225"/>
    </row>
    <row r="42" spans="1:9" s="242" customFormat="1" ht="12.75" customHeight="1" x14ac:dyDescent="0.2">
      <c r="A42" s="351">
        <v>34</v>
      </c>
      <c r="B42" s="133" t="s">
        <v>93</v>
      </c>
      <c r="C42" s="240">
        <v>1206</v>
      </c>
      <c r="D42" s="135">
        <v>-0.64308967150044394</v>
      </c>
      <c r="E42" s="240">
        <v>110210</v>
      </c>
      <c r="F42" s="135">
        <v>-0.69988263262377359</v>
      </c>
      <c r="G42" s="241">
        <v>9.7089999999999996</v>
      </c>
      <c r="H42" s="135">
        <v>-0.74994205063486752</v>
      </c>
      <c r="I42" s="225"/>
    </row>
    <row r="43" spans="1:9" s="242" customFormat="1" ht="12.75" customHeight="1" x14ac:dyDescent="0.2">
      <c r="A43" s="351">
        <v>35</v>
      </c>
      <c r="B43" s="133" t="s">
        <v>94</v>
      </c>
      <c r="C43" s="240">
        <v>35</v>
      </c>
      <c r="D43" s="135">
        <v>0.16666666666666674</v>
      </c>
      <c r="E43" s="240">
        <v>0</v>
      </c>
      <c r="F43" s="135">
        <v>-1</v>
      </c>
      <c r="G43" s="241">
        <v>0</v>
      </c>
      <c r="H43" s="135">
        <v>0</v>
      </c>
      <c r="I43" s="225"/>
    </row>
    <row r="44" spans="1:9" s="242" customFormat="1" ht="12.75" customHeight="1" x14ac:dyDescent="0.2">
      <c r="A44" s="351">
        <v>36</v>
      </c>
      <c r="B44" s="133" t="s">
        <v>95</v>
      </c>
      <c r="C44" s="240">
        <v>580</v>
      </c>
      <c r="D44" s="135">
        <v>-0.46691176470588236</v>
      </c>
      <c r="E44" s="240">
        <v>71744</v>
      </c>
      <c r="F44" s="135">
        <v>-0.61045321518355022</v>
      </c>
      <c r="G44" s="241">
        <v>19.695</v>
      </c>
      <c r="H44" s="135">
        <v>-0.73389090810825408</v>
      </c>
      <c r="I44" s="225"/>
    </row>
    <row r="45" spans="1:9" s="242" customFormat="1" ht="12.75" customHeight="1" x14ac:dyDescent="0.2">
      <c r="A45" s="351">
        <v>37</v>
      </c>
      <c r="B45" s="133" t="s">
        <v>96</v>
      </c>
      <c r="C45" s="240">
        <v>40732</v>
      </c>
      <c r="D45" s="135">
        <v>-0.58126098711872776</v>
      </c>
      <c r="E45" s="240">
        <v>3574693</v>
      </c>
      <c r="F45" s="135">
        <v>-0.67655141075508696</v>
      </c>
      <c r="G45" s="241">
        <v>5707.732</v>
      </c>
      <c r="H45" s="135">
        <v>-4.8925800565305821E-2</v>
      </c>
      <c r="I45" s="225"/>
    </row>
    <row r="46" spans="1:9" s="242" customFormat="1" ht="12.75" customHeight="1" x14ac:dyDescent="0.2">
      <c r="A46" s="351">
        <v>38</v>
      </c>
      <c r="B46" s="133" t="s">
        <v>97</v>
      </c>
      <c r="C46" s="240">
        <v>0</v>
      </c>
      <c r="D46" s="135">
        <v>-1</v>
      </c>
      <c r="E46" s="240">
        <v>0</v>
      </c>
      <c r="F46" s="135">
        <v>-1</v>
      </c>
      <c r="G46" s="241">
        <v>0</v>
      </c>
      <c r="H46" s="135">
        <v>0</v>
      </c>
      <c r="I46" s="225"/>
    </row>
    <row r="47" spans="1:9" s="242" customFormat="1" ht="12.75" customHeight="1" x14ac:dyDescent="0.2">
      <c r="A47" s="351">
        <v>39</v>
      </c>
      <c r="B47" s="133" t="s">
        <v>98</v>
      </c>
      <c r="C47" s="240">
        <v>0</v>
      </c>
      <c r="D47" s="135">
        <v>0</v>
      </c>
      <c r="E47" s="240">
        <v>0</v>
      </c>
      <c r="F47" s="135">
        <v>0</v>
      </c>
      <c r="G47" s="241">
        <v>0</v>
      </c>
      <c r="H47" s="135">
        <v>0</v>
      </c>
      <c r="I47" s="225"/>
    </row>
    <row r="48" spans="1:9" s="242" customFormat="1" ht="12.75" customHeight="1" x14ac:dyDescent="0.2">
      <c r="A48" s="351">
        <v>40</v>
      </c>
      <c r="B48" s="133" t="s">
        <v>99</v>
      </c>
      <c r="C48" s="240">
        <v>7848</v>
      </c>
      <c r="D48" s="135">
        <v>-0.42819672131147546</v>
      </c>
      <c r="E48" s="240">
        <v>893547</v>
      </c>
      <c r="F48" s="135">
        <v>-0.5063682602923848</v>
      </c>
      <c r="G48" s="241">
        <v>28.411000000000001</v>
      </c>
      <c r="H48" s="135">
        <v>-0.66601619899608544</v>
      </c>
      <c r="I48" s="225"/>
    </row>
    <row r="49" spans="1:11" s="242" customFormat="1" ht="12.75" customHeight="1" x14ac:dyDescent="0.2">
      <c r="A49" s="351">
        <v>41</v>
      </c>
      <c r="B49" s="133" t="s">
        <v>100</v>
      </c>
      <c r="C49" s="240">
        <v>2566</v>
      </c>
      <c r="D49" s="135">
        <v>-0.34221994360420405</v>
      </c>
      <c r="E49" s="240">
        <v>170885</v>
      </c>
      <c r="F49" s="135">
        <v>-0.47478016590904204</v>
      </c>
      <c r="G49" s="241">
        <v>6.8359999999999994</v>
      </c>
      <c r="H49" s="135">
        <v>-0.4232197097536281</v>
      </c>
      <c r="I49" s="225"/>
    </row>
    <row r="50" spans="1:11" s="242" customFormat="1" ht="12.75" customHeight="1" x14ac:dyDescent="0.2">
      <c r="A50" s="351">
        <v>42</v>
      </c>
      <c r="B50" s="133" t="s">
        <v>101</v>
      </c>
      <c r="C50" s="240">
        <v>1290</v>
      </c>
      <c r="D50" s="135">
        <v>-0.79716981132075471</v>
      </c>
      <c r="E50" s="240">
        <v>183655</v>
      </c>
      <c r="F50" s="135">
        <v>-0.83140384038100867</v>
      </c>
      <c r="G50" s="241">
        <v>0</v>
      </c>
      <c r="H50" s="135">
        <v>0</v>
      </c>
      <c r="I50" s="225"/>
    </row>
    <row r="51" spans="1:11" s="242" customFormat="1" ht="12.75" customHeight="1" x14ac:dyDescent="0.2">
      <c r="A51" s="351">
        <v>43</v>
      </c>
      <c r="B51" s="133" t="s">
        <v>102</v>
      </c>
      <c r="C51" s="240">
        <v>1957</v>
      </c>
      <c r="D51" s="135">
        <v>-0.58264022179569208</v>
      </c>
      <c r="E51" s="240">
        <v>152304</v>
      </c>
      <c r="F51" s="135">
        <v>-0.65530851680185398</v>
      </c>
      <c r="G51" s="241">
        <v>5.6619999999999999</v>
      </c>
      <c r="H51" s="135">
        <v>-0.81969301318387366</v>
      </c>
      <c r="I51" s="36"/>
    </row>
    <row r="52" spans="1:11" s="242" customFormat="1" ht="12.75" customHeight="1" x14ac:dyDescent="0.2">
      <c r="A52" s="351">
        <v>44</v>
      </c>
      <c r="B52" s="133" t="s">
        <v>103</v>
      </c>
      <c r="C52" s="240">
        <v>8586</v>
      </c>
      <c r="D52" s="135">
        <v>-0.3370907967881408</v>
      </c>
      <c r="E52" s="240">
        <v>866048</v>
      </c>
      <c r="F52" s="135">
        <v>-0.43490734886403748</v>
      </c>
      <c r="G52" s="241">
        <v>2562.5370000000003</v>
      </c>
      <c r="H52" s="135">
        <v>-8.0362753524627073E-2</v>
      </c>
      <c r="I52" s="225"/>
    </row>
    <row r="53" spans="1:11" s="242" customFormat="1" ht="12.75" customHeight="1" x14ac:dyDescent="0.2">
      <c r="A53" s="351">
        <v>45</v>
      </c>
      <c r="B53" s="134" t="s">
        <v>104</v>
      </c>
      <c r="C53" s="240">
        <v>5288</v>
      </c>
      <c r="D53" s="135">
        <v>-0.51499587269558833</v>
      </c>
      <c r="E53" s="240">
        <v>613101</v>
      </c>
      <c r="F53" s="135">
        <v>-0.53896703518162314</v>
      </c>
      <c r="G53" s="241">
        <v>1.9590000000000001</v>
      </c>
      <c r="H53" s="135">
        <v>-0.81487431487431483</v>
      </c>
      <c r="I53" s="225"/>
    </row>
    <row r="54" spans="1:11" s="242" customFormat="1" ht="12.75" customHeight="1" x14ac:dyDescent="0.2">
      <c r="A54" s="239"/>
      <c r="B54" s="505" t="s">
        <v>13</v>
      </c>
      <c r="C54" s="504">
        <v>256870</v>
      </c>
      <c r="D54" s="506">
        <v>-0.5040076000548378</v>
      </c>
      <c r="E54" s="504">
        <v>25072481</v>
      </c>
      <c r="F54" s="506">
        <v>-0.61111214256238711</v>
      </c>
      <c r="G54" s="504">
        <v>68335.89899999999</v>
      </c>
      <c r="H54" s="506">
        <v>-0.10292781683884533</v>
      </c>
      <c r="I54" s="225"/>
    </row>
    <row r="55" spans="1:11" ht="5.25" customHeight="1" x14ac:dyDescent="0.2">
      <c r="A55" s="226"/>
      <c r="I55" s="229"/>
      <c r="J55" s="230"/>
      <c r="K55" s="225"/>
    </row>
    <row r="56" spans="1:11" ht="12.75" customHeight="1" x14ac:dyDescent="0.2">
      <c r="A56" s="226"/>
      <c r="B56" s="644" t="s">
        <v>1269</v>
      </c>
      <c r="C56" s="644"/>
      <c r="D56" s="644"/>
      <c r="E56" s="644"/>
      <c r="F56" s="644"/>
      <c r="G56" s="644"/>
      <c r="H56" s="644"/>
      <c r="I56" s="484"/>
      <c r="J56" s="484"/>
      <c r="K56" s="225"/>
    </row>
    <row r="57" spans="1:11" ht="12.75" customHeight="1" x14ac:dyDescent="0.2">
      <c r="A57" s="226"/>
      <c r="B57" s="644"/>
      <c r="C57" s="644"/>
      <c r="D57" s="644"/>
      <c r="E57" s="644"/>
      <c r="F57" s="644"/>
      <c r="G57" s="644"/>
      <c r="H57" s="644"/>
      <c r="I57" s="484"/>
      <c r="J57" s="484"/>
      <c r="K57" s="225"/>
    </row>
    <row r="58" spans="1:11" ht="12.75" customHeight="1" x14ac:dyDescent="0.2">
      <c r="A58" s="226"/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  <c r="K58" s="225"/>
    </row>
    <row r="59" spans="1:11" s="242" customFormat="1" ht="12.75" customHeight="1" x14ac:dyDescent="0.2">
      <c r="A59" s="243"/>
      <c r="C59" s="244"/>
      <c r="D59" s="245"/>
      <c r="E59" s="244"/>
      <c r="F59" s="245"/>
      <c r="G59" s="244"/>
      <c r="H59" s="245"/>
      <c r="I59" s="225"/>
    </row>
    <row r="60" spans="1:11" s="242" customFormat="1" ht="12.75" customHeight="1" x14ac:dyDescent="0.2">
      <c r="A60" s="243"/>
      <c r="C60" s="244"/>
      <c r="D60" s="245"/>
      <c r="E60" s="244"/>
      <c r="F60" s="245"/>
      <c r="G60" s="244"/>
      <c r="H60" s="245"/>
      <c r="I60" s="225"/>
    </row>
    <row r="61" spans="1:11" s="242" customFormat="1" ht="12.75" customHeight="1" x14ac:dyDescent="0.2">
      <c r="A61" s="243"/>
      <c r="C61" s="244"/>
      <c r="D61" s="245"/>
      <c r="E61" s="244"/>
      <c r="F61" s="245"/>
      <c r="G61" s="244"/>
      <c r="H61" s="245"/>
      <c r="I61" s="225"/>
    </row>
    <row r="62" spans="1:11" s="242" customFormat="1" ht="12.75" customHeight="1" x14ac:dyDescent="0.2">
      <c r="A62" s="243"/>
      <c r="C62" s="244"/>
      <c r="D62" s="245"/>
      <c r="E62" s="244"/>
      <c r="F62" s="245"/>
      <c r="G62" s="244"/>
      <c r="H62" s="245"/>
      <c r="I62" s="225"/>
    </row>
    <row r="63" spans="1:11" s="242" customFormat="1" ht="12.75" customHeight="1" x14ac:dyDescent="0.2">
      <c r="A63" s="243"/>
      <c r="C63" s="244"/>
      <c r="D63" s="245"/>
      <c r="E63" s="244"/>
      <c r="F63" s="245"/>
      <c r="G63" s="244"/>
      <c r="H63" s="245"/>
      <c r="I63" s="225"/>
    </row>
    <row r="64" spans="1:11" s="242" customFormat="1" ht="12.75" customHeight="1" x14ac:dyDescent="0.2">
      <c r="A64" s="243"/>
      <c r="C64" s="244"/>
      <c r="D64" s="245"/>
      <c r="E64" s="244"/>
      <c r="F64" s="245"/>
      <c r="G64" s="244"/>
      <c r="H64" s="245"/>
      <c r="I64" s="225"/>
    </row>
    <row r="65" spans="1:9" s="242" customFormat="1" ht="12.75" customHeight="1" x14ac:dyDescent="0.2">
      <c r="A65" s="243"/>
      <c r="C65" s="244"/>
      <c r="D65" s="245"/>
      <c r="E65" s="244"/>
      <c r="F65" s="245"/>
      <c r="G65" s="244"/>
      <c r="H65" s="245"/>
      <c r="I65" s="225"/>
    </row>
    <row r="66" spans="1:9" s="242" customFormat="1" ht="12.75" customHeight="1" x14ac:dyDescent="0.2">
      <c r="A66" s="243"/>
      <c r="C66" s="244"/>
      <c r="D66" s="245"/>
      <c r="E66" s="244"/>
      <c r="F66" s="245"/>
      <c r="G66" s="244"/>
      <c r="H66" s="245"/>
      <c r="I66" s="225"/>
    </row>
    <row r="67" spans="1:9" s="242" customFormat="1" ht="12.75" customHeight="1" x14ac:dyDescent="0.2">
      <c r="A67" s="243"/>
      <c r="C67" s="244"/>
      <c r="D67" s="245"/>
      <c r="E67" s="244"/>
      <c r="F67" s="245"/>
      <c r="G67" s="244"/>
      <c r="H67" s="245"/>
      <c r="I67" s="225"/>
    </row>
    <row r="68" spans="1:9" s="242" customFormat="1" ht="12.75" customHeight="1" x14ac:dyDescent="0.2">
      <c r="A68" s="243"/>
      <c r="C68" s="244"/>
      <c r="D68" s="245"/>
      <c r="E68" s="244"/>
      <c r="F68" s="245"/>
      <c r="G68" s="244"/>
      <c r="H68" s="245"/>
      <c r="I68" s="225"/>
    </row>
    <row r="69" spans="1:9" s="242" customFormat="1" ht="12.75" customHeight="1" x14ac:dyDescent="0.2">
      <c r="A69" s="243"/>
      <c r="C69" s="244"/>
      <c r="D69" s="245"/>
      <c r="E69" s="244"/>
      <c r="F69" s="245"/>
      <c r="G69" s="244"/>
      <c r="H69" s="245"/>
      <c r="I69" s="225"/>
    </row>
    <row r="70" spans="1:9" s="242" customFormat="1" ht="12.75" customHeight="1" x14ac:dyDescent="0.2">
      <c r="A70" s="243"/>
      <c r="C70" s="244"/>
      <c r="D70" s="245"/>
      <c r="E70" s="244"/>
      <c r="F70" s="245"/>
      <c r="G70" s="244"/>
      <c r="H70" s="245"/>
      <c r="I70" s="225"/>
    </row>
    <row r="71" spans="1:9" s="242" customFormat="1" ht="12.75" customHeight="1" x14ac:dyDescent="0.2">
      <c r="A71" s="243"/>
      <c r="C71" s="244"/>
      <c r="D71" s="245"/>
      <c r="E71" s="244"/>
      <c r="F71" s="245"/>
      <c r="G71" s="244"/>
      <c r="H71" s="245"/>
      <c r="I71" s="225"/>
    </row>
    <row r="72" spans="1:9" s="242" customFormat="1" ht="12.75" customHeight="1" x14ac:dyDescent="0.2">
      <c r="A72" s="243"/>
      <c r="C72" s="244"/>
      <c r="D72" s="245"/>
      <c r="E72" s="244"/>
      <c r="F72" s="245"/>
      <c r="G72" s="244"/>
      <c r="H72" s="245"/>
      <c r="I72" s="225"/>
    </row>
    <row r="73" spans="1:9" s="242" customFormat="1" ht="12.75" customHeight="1" x14ac:dyDescent="0.2">
      <c r="A73" s="243"/>
      <c r="C73" s="244"/>
      <c r="D73" s="245"/>
      <c r="E73" s="244"/>
      <c r="F73" s="245"/>
      <c r="G73" s="244"/>
      <c r="H73" s="245"/>
      <c r="I73" s="225"/>
    </row>
    <row r="74" spans="1:9" s="242" customFormat="1" ht="12.75" customHeight="1" x14ac:dyDescent="0.2">
      <c r="A74" s="243"/>
      <c r="C74" s="244"/>
      <c r="D74" s="245"/>
      <c r="E74" s="244"/>
      <c r="F74" s="245"/>
      <c r="G74" s="244"/>
      <c r="H74" s="245"/>
      <c r="I74" s="225"/>
    </row>
    <row r="75" spans="1:9" s="242" customFormat="1" ht="12.75" customHeight="1" x14ac:dyDescent="0.2">
      <c r="A75" s="243"/>
      <c r="C75" s="244"/>
      <c r="D75" s="245"/>
      <c r="E75" s="244"/>
      <c r="F75" s="245"/>
      <c r="G75" s="244"/>
      <c r="H75" s="245"/>
      <c r="I75" s="225"/>
    </row>
    <row r="76" spans="1:9" s="242" customFormat="1" ht="12.75" customHeight="1" x14ac:dyDescent="0.2">
      <c r="A76" s="243"/>
      <c r="C76" s="244"/>
      <c r="D76" s="245"/>
      <c r="E76" s="244"/>
      <c r="F76" s="245"/>
      <c r="G76" s="244"/>
      <c r="H76" s="245"/>
      <c r="I76" s="225"/>
    </row>
    <row r="77" spans="1:9" s="242" customFormat="1" ht="12.75" customHeight="1" x14ac:dyDescent="0.2">
      <c r="A77" s="243"/>
      <c r="C77" s="244"/>
      <c r="D77" s="245"/>
      <c r="E77" s="244"/>
      <c r="F77" s="245"/>
      <c r="G77" s="244"/>
      <c r="H77" s="245"/>
      <c r="I77" s="225"/>
    </row>
    <row r="78" spans="1:9" s="242" customFormat="1" ht="12.75" customHeight="1" x14ac:dyDescent="0.2">
      <c r="A78" s="243"/>
      <c r="C78" s="244"/>
      <c r="D78" s="245"/>
      <c r="E78" s="244"/>
      <c r="F78" s="245"/>
      <c r="G78" s="244"/>
      <c r="H78" s="245"/>
      <c r="I78" s="225"/>
    </row>
    <row r="79" spans="1:9" s="242" customFormat="1" ht="12.75" customHeight="1" x14ac:dyDescent="0.2">
      <c r="A79" s="243"/>
      <c r="C79" s="244"/>
      <c r="D79" s="245"/>
      <c r="E79" s="244"/>
      <c r="F79" s="245"/>
      <c r="G79" s="244"/>
      <c r="H79" s="245"/>
      <c r="I79" s="225"/>
    </row>
    <row r="80" spans="1:9" s="242" customFormat="1" ht="12.75" customHeight="1" x14ac:dyDescent="0.2">
      <c r="A80" s="243"/>
      <c r="C80" s="244"/>
      <c r="D80" s="245"/>
      <c r="E80" s="244"/>
      <c r="F80" s="245"/>
      <c r="G80" s="244"/>
      <c r="H80" s="245"/>
      <c r="I80" s="225"/>
    </row>
    <row r="81" spans="1:9" s="242" customFormat="1" ht="12.75" customHeight="1" x14ac:dyDescent="0.2">
      <c r="A81" s="243"/>
      <c r="C81" s="244"/>
      <c r="D81" s="245"/>
      <c r="E81" s="244"/>
      <c r="F81" s="245"/>
      <c r="G81" s="244"/>
      <c r="H81" s="245"/>
      <c r="I81" s="225"/>
    </row>
    <row r="82" spans="1:9" s="242" customFormat="1" ht="12.75" customHeight="1" x14ac:dyDescent="0.2">
      <c r="A82" s="243"/>
      <c r="C82" s="244"/>
      <c r="D82" s="245"/>
      <c r="E82" s="244"/>
      <c r="F82" s="245"/>
      <c r="G82" s="244"/>
      <c r="H82" s="245"/>
      <c r="I82" s="225"/>
    </row>
    <row r="83" spans="1:9" s="242" customFormat="1" ht="12.75" customHeight="1" x14ac:dyDescent="0.2">
      <c r="A83" s="243"/>
      <c r="C83" s="244"/>
      <c r="D83" s="245"/>
      <c r="E83" s="244"/>
      <c r="F83" s="245"/>
      <c r="G83" s="244"/>
      <c r="H83" s="245"/>
      <c r="I83" s="225"/>
    </row>
    <row r="84" spans="1:9" s="242" customFormat="1" ht="12.75" customHeight="1" x14ac:dyDescent="0.2">
      <c r="A84" s="243"/>
      <c r="C84" s="244"/>
      <c r="D84" s="245"/>
      <c r="E84" s="244"/>
      <c r="F84" s="245"/>
      <c r="G84" s="244"/>
      <c r="H84" s="245"/>
      <c r="I84" s="225"/>
    </row>
    <row r="85" spans="1:9" s="242" customFormat="1" ht="12.75" customHeight="1" x14ac:dyDescent="0.2">
      <c r="A85" s="243"/>
      <c r="C85" s="244"/>
      <c r="D85" s="245"/>
      <c r="E85" s="244"/>
      <c r="F85" s="245"/>
      <c r="G85" s="244"/>
      <c r="H85" s="245"/>
      <c r="I85" s="225"/>
    </row>
    <row r="86" spans="1:9" s="242" customFormat="1" ht="12.75" customHeight="1" x14ac:dyDescent="0.2">
      <c r="A86" s="243"/>
      <c r="C86" s="244"/>
      <c r="D86" s="245"/>
      <c r="E86" s="244"/>
      <c r="F86" s="245"/>
      <c r="G86" s="244"/>
      <c r="H86" s="245"/>
      <c r="I86" s="225"/>
    </row>
    <row r="87" spans="1:9" s="242" customFormat="1" ht="12.75" customHeight="1" x14ac:dyDescent="0.2">
      <c r="A87" s="243"/>
      <c r="C87" s="244"/>
      <c r="D87" s="245"/>
      <c r="E87" s="244"/>
      <c r="F87" s="245"/>
      <c r="G87" s="244"/>
      <c r="H87" s="245"/>
      <c r="I87" s="225"/>
    </row>
    <row r="88" spans="1:9" s="242" customFormat="1" ht="12.75" customHeight="1" x14ac:dyDescent="0.2">
      <c r="A88" s="243"/>
      <c r="C88" s="244"/>
      <c r="D88" s="245"/>
      <c r="E88" s="244"/>
      <c r="F88" s="245"/>
      <c r="G88" s="244"/>
      <c r="H88" s="245"/>
      <c r="I88" s="225"/>
    </row>
    <row r="89" spans="1:9" s="242" customFormat="1" ht="12.75" customHeight="1" x14ac:dyDescent="0.2">
      <c r="A89" s="243"/>
      <c r="C89" s="244"/>
      <c r="D89" s="245"/>
      <c r="E89" s="244"/>
      <c r="F89" s="245"/>
      <c r="G89" s="244"/>
      <c r="H89" s="245"/>
      <c r="I89" s="225"/>
    </row>
    <row r="90" spans="1:9" s="242" customFormat="1" ht="12.75" customHeight="1" x14ac:dyDescent="0.2">
      <c r="A90" s="243"/>
      <c r="C90" s="244"/>
      <c r="D90" s="245"/>
      <c r="E90" s="244"/>
      <c r="F90" s="245"/>
      <c r="G90" s="244"/>
      <c r="H90" s="245"/>
      <c r="I90" s="225"/>
    </row>
    <row r="91" spans="1:9" s="242" customFormat="1" ht="12.75" customHeight="1" x14ac:dyDescent="0.2">
      <c r="A91" s="243"/>
      <c r="C91" s="244"/>
      <c r="D91" s="245"/>
      <c r="E91" s="244"/>
      <c r="F91" s="245"/>
      <c r="G91" s="244"/>
      <c r="H91" s="245"/>
      <c r="I91" s="225"/>
    </row>
    <row r="92" spans="1:9" s="242" customFormat="1" ht="12.75" customHeight="1" x14ac:dyDescent="0.2">
      <c r="A92" s="243"/>
      <c r="C92" s="244"/>
      <c r="D92" s="245"/>
      <c r="E92" s="244"/>
      <c r="F92" s="245"/>
      <c r="G92" s="244"/>
      <c r="H92" s="245"/>
      <c r="I92" s="225"/>
    </row>
    <row r="93" spans="1:9" ht="12.75" customHeight="1" x14ac:dyDescent="0.2">
      <c r="B93" s="242"/>
      <c r="C93" s="244"/>
      <c r="D93" s="245"/>
      <c r="E93" s="244"/>
      <c r="F93" s="245"/>
      <c r="G93" s="244"/>
      <c r="H93" s="245"/>
    </row>
    <row r="94" spans="1:9" ht="12.75" customHeight="1" x14ac:dyDescent="0.2">
      <c r="B94" s="242"/>
      <c r="C94" s="244"/>
      <c r="D94" s="245"/>
      <c r="E94" s="244"/>
      <c r="F94" s="245"/>
      <c r="G94" s="244"/>
      <c r="H94" s="245"/>
    </row>
    <row r="95" spans="1:9" ht="12.75" customHeight="1" x14ac:dyDescent="0.2">
      <c r="B95" s="246"/>
      <c r="C95" s="247"/>
      <c r="D95" s="248"/>
      <c r="E95" s="247"/>
      <c r="F95" s="248"/>
      <c r="G95" s="247"/>
      <c r="H95" s="248"/>
    </row>
    <row r="96" spans="1:9" ht="12.75" customHeight="1" x14ac:dyDescent="0.2">
      <c r="B96" s="246"/>
      <c r="C96" s="247"/>
      <c r="D96" s="248"/>
      <c r="E96" s="247"/>
      <c r="F96" s="248"/>
      <c r="G96" s="247"/>
      <c r="H96" s="248"/>
    </row>
    <row r="97" spans="2:8" ht="12.75" customHeight="1" x14ac:dyDescent="0.2">
      <c r="B97" s="246"/>
      <c r="C97" s="247"/>
      <c r="D97" s="248"/>
      <c r="E97" s="247"/>
      <c r="F97" s="248"/>
      <c r="G97" s="247"/>
      <c r="H97" s="248"/>
    </row>
    <row r="98" spans="2:8" ht="12.75" customHeight="1" x14ac:dyDescent="0.2">
      <c r="B98" s="246"/>
      <c r="C98" s="247"/>
      <c r="D98" s="248"/>
      <c r="E98" s="247"/>
      <c r="F98" s="248"/>
      <c r="G98" s="247"/>
      <c r="H98" s="248"/>
    </row>
    <row r="99" spans="2:8" ht="12.75" customHeight="1" x14ac:dyDescent="0.2">
      <c r="B99" s="246"/>
      <c r="C99" s="247"/>
      <c r="D99" s="248"/>
      <c r="E99" s="247"/>
      <c r="F99" s="248"/>
      <c r="G99" s="247"/>
      <c r="H99" s="248"/>
    </row>
    <row r="100" spans="2:8" ht="12.75" customHeight="1" x14ac:dyDescent="0.2">
      <c r="B100" s="246"/>
      <c r="C100" s="247"/>
      <c r="D100" s="248"/>
      <c r="E100" s="247"/>
      <c r="F100" s="248"/>
      <c r="G100" s="247"/>
      <c r="H100" s="248"/>
    </row>
    <row r="101" spans="2:8" ht="12.75" customHeight="1" x14ac:dyDescent="0.2">
      <c r="B101" s="246"/>
      <c r="C101" s="247"/>
      <c r="D101" s="248"/>
      <c r="E101" s="247"/>
      <c r="F101" s="248"/>
      <c r="G101" s="247"/>
      <c r="H101" s="248"/>
    </row>
    <row r="102" spans="2:8" ht="12.75" customHeight="1" x14ac:dyDescent="0.2">
      <c r="B102" s="246"/>
      <c r="C102" s="247"/>
      <c r="D102" s="248"/>
      <c r="E102" s="247"/>
      <c r="F102" s="248"/>
      <c r="G102" s="247"/>
      <c r="H102" s="248"/>
    </row>
    <row r="103" spans="2:8" ht="12.75" customHeight="1" x14ac:dyDescent="0.2">
      <c r="B103" s="246"/>
      <c r="C103" s="247"/>
      <c r="D103" s="248"/>
      <c r="E103" s="247"/>
      <c r="F103" s="248"/>
      <c r="G103" s="247"/>
      <c r="H103" s="248"/>
    </row>
    <row r="104" spans="2:8" ht="12.75" customHeight="1" x14ac:dyDescent="0.2">
      <c r="B104" s="246"/>
      <c r="C104" s="247"/>
      <c r="D104" s="248"/>
      <c r="E104" s="247"/>
      <c r="F104" s="248"/>
      <c r="G104" s="247"/>
      <c r="H104" s="248"/>
    </row>
    <row r="105" spans="2:8" ht="12.75" customHeight="1" x14ac:dyDescent="0.2">
      <c r="B105" s="246"/>
      <c r="C105" s="247"/>
      <c r="D105" s="248"/>
      <c r="E105" s="247"/>
      <c r="F105" s="248"/>
      <c r="G105" s="247"/>
      <c r="H105" s="248"/>
    </row>
    <row r="106" spans="2:8" ht="12.75" customHeight="1" x14ac:dyDescent="0.2">
      <c r="B106" s="246"/>
      <c r="C106" s="247"/>
      <c r="D106" s="248"/>
      <c r="E106" s="247"/>
      <c r="F106" s="248"/>
      <c r="G106" s="247"/>
      <c r="H106" s="248"/>
    </row>
    <row r="107" spans="2:8" ht="12.75" customHeight="1" x14ac:dyDescent="0.2">
      <c r="B107" s="246"/>
      <c r="C107" s="247"/>
      <c r="D107" s="248"/>
      <c r="E107" s="247"/>
      <c r="F107" s="248"/>
      <c r="G107" s="247"/>
      <c r="H107" s="248"/>
    </row>
    <row r="108" spans="2:8" ht="12.75" customHeight="1" x14ac:dyDescent="0.2">
      <c r="B108" s="246"/>
      <c r="C108" s="247"/>
      <c r="D108" s="248"/>
      <c r="E108" s="247"/>
      <c r="F108" s="248"/>
      <c r="G108" s="247"/>
      <c r="H108" s="248"/>
    </row>
    <row r="109" spans="2:8" ht="12.75" customHeight="1" x14ac:dyDescent="0.2">
      <c r="B109" s="246"/>
      <c r="C109" s="247"/>
      <c r="D109" s="248"/>
      <c r="E109" s="247"/>
      <c r="F109" s="248"/>
      <c r="G109" s="247"/>
      <c r="H109" s="248"/>
    </row>
    <row r="110" spans="2:8" ht="12.75" customHeight="1" x14ac:dyDescent="0.2">
      <c r="B110" s="246"/>
      <c r="C110" s="247"/>
      <c r="D110" s="248"/>
      <c r="E110" s="247"/>
      <c r="F110" s="248"/>
      <c r="G110" s="247"/>
      <c r="H110" s="248"/>
    </row>
    <row r="111" spans="2:8" ht="12.75" customHeight="1" x14ac:dyDescent="0.2">
      <c r="B111" s="246"/>
      <c r="C111" s="247"/>
      <c r="D111" s="248"/>
      <c r="E111" s="247"/>
      <c r="F111" s="248"/>
      <c r="G111" s="247"/>
      <c r="H111" s="248"/>
    </row>
    <row r="112" spans="2:8" ht="12.75" customHeight="1" x14ac:dyDescent="0.2">
      <c r="B112" s="246"/>
      <c r="C112" s="247"/>
      <c r="D112" s="248"/>
      <c r="E112" s="247"/>
      <c r="F112" s="248"/>
      <c r="G112" s="247"/>
      <c r="H112" s="248"/>
    </row>
    <row r="113" spans="2:8" ht="12.75" customHeight="1" x14ac:dyDescent="0.2">
      <c r="B113" s="246"/>
      <c r="C113" s="247"/>
      <c r="D113" s="248"/>
      <c r="E113" s="247"/>
      <c r="F113" s="248"/>
      <c r="G113" s="247"/>
      <c r="H113" s="248"/>
    </row>
    <row r="114" spans="2:8" ht="12.75" customHeight="1" x14ac:dyDescent="0.2">
      <c r="B114" s="246"/>
      <c r="C114" s="247"/>
      <c r="D114" s="248"/>
      <c r="E114" s="247"/>
      <c r="F114" s="248"/>
      <c r="G114" s="247"/>
      <c r="H114" s="248"/>
    </row>
    <row r="115" spans="2:8" ht="12.75" customHeight="1" x14ac:dyDescent="0.2">
      <c r="B115" s="246"/>
      <c r="C115" s="247"/>
      <c r="D115" s="248"/>
      <c r="E115" s="247"/>
      <c r="F115" s="248"/>
      <c r="G115" s="247"/>
      <c r="H115" s="248"/>
    </row>
    <row r="116" spans="2:8" ht="12.75" customHeight="1" x14ac:dyDescent="0.2">
      <c r="B116" s="246"/>
      <c r="C116" s="247"/>
      <c r="D116" s="248"/>
      <c r="E116" s="247"/>
      <c r="F116" s="248"/>
      <c r="G116" s="247"/>
      <c r="H116" s="248"/>
    </row>
    <row r="117" spans="2:8" ht="12.75" customHeight="1" x14ac:dyDescent="0.2">
      <c r="B117" s="246"/>
      <c r="C117" s="247"/>
      <c r="D117" s="248"/>
      <c r="E117" s="247"/>
      <c r="F117" s="248"/>
      <c r="G117" s="247"/>
      <c r="H117" s="248"/>
    </row>
    <row r="118" spans="2:8" ht="12.75" customHeight="1" x14ac:dyDescent="0.2">
      <c r="B118" s="246"/>
      <c r="C118" s="247"/>
      <c r="D118" s="248"/>
      <c r="E118" s="247"/>
      <c r="F118" s="248"/>
      <c r="G118" s="247"/>
      <c r="H118" s="248"/>
    </row>
    <row r="119" spans="2:8" ht="12.75" customHeight="1" x14ac:dyDescent="0.2">
      <c r="B119" s="246"/>
      <c r="C119" s="247"/>
      <c r="D119" s="248"/>
      <c r="E119" s="247"/>
      <c r="F119" s="248"/>
      <c r="G119" s="247"/>
      <c r="H119" s="248"/>
    </row>
    <row r="120" spans="2:8" ht="12.75" customHeight="1" x14ac:dyDescent="0.2">
      <c r="B120" s="246"/>
      <c r="C120" s="247"/>
      <c r="D120" s="248"/>
      <c r="E120" s="247"/>
      <c r="F120" s="248"/>
      <c r="G120" s="247"/>
      <c r="H120" s="248"/>
    </row>
    <row r="121" spans="2:8" ht="12.75" customHeight="1" x14ac:dyDescent="0.2">
      <c r="B121" s="246"/>
      <c r="C121" s="247"/>
      <c r="D121" s="248"/>
      <c r="E121" s="247"/>
      <c r="F121" s="248"/>
      <c r="G121" s="247"/>
      <c r="H121" s="248"/>
    </row>
    <row r="122" spans="2:8" ht="12.75" customHeight="1" x14ac:dyDescent="0.2">
      <c r="B122" s="246"/>
      <c r="C122" s="247"/>
      <c r="D122" s="248"/>
      <c r="E122" s="247"/>
      <c r="F122" s="248"/>
      <c r="G122" s="247"/>
      <c r="H122" s="248"/>
    </row>
    <row r="123" spans="2:8" ht="12.75" customHeight="1" x14ac:dyDescent="0.2">
      <c r="B123" s="246"/>
      <c r="C123" s="247"/>
      <c r="D123" s="248"/>
      <c r="E123" s="247"/>
      <c r="F123" s="248"/>
      <c r="G123" s="247"/>
      <c r="H123" s="248"/>
    </row>
    <row r="124" spans="2:8" ht="12.75" customHeight="1" x14ac:dyDescent="0.2">
      <c r="B124" s="246"/>
      <c r="C124" s="247"/>
      <c r="D124" s="248"/>
      <c r="E124" s="247"/>
      <c r="F124" s="248"/>
      <c r="G124" s="247"/>
      <c r="H124" s="248"/>
    </row>
    <row r="125" spans="2:8" ht="12.75" customHeight="1" x14ac:dyDescent="0.2">
      <c r="B125" s="246"/>
      <c r="C125" s="247"/>
      <c r="D125" s="248"/>
      <c r="E125" s="247"/>
      <c r="F125" s="248"/>
      <c r="G125" s="247"/>
      <c r="H125" s="248"/>
    </row>
    <row r="126" spans="2:8" ht="12.75" customHeight="1" x14ac:dyDescent="0.2">
      <c r="B126" s="246"/>
      <c r="C126" s="247"/>
      <c r="D126" s="248"/>
      <c r="E126" s="247"/>
      <c r="F126" s="248"/>
      <c r="G126" s="247"/>
      <c r="H126" s="248"/>
    </row>
    <row r="127" spans="2:8" ht="12.75" customHeight="1" x14ac:dyDescent="0.2">
      <c r="B127" s="246"/>
      <c r="C127" s="247"/>
      <c r="D127" s="248"/>
      <c r="E127" s="247"/>
      <c r="F127" s="248"/>
      <c r="G127" s="247"/>
      <c r="H127" s="248"/>
    </row>
    <row r="128" spans="2:8" ht="12.75" customHeight="1" x14ac:dyDescent="0.2">
      <c r="B128" s="246"/>
      <c r="C128" s="247"/>
      <c r="D128" s="248"/>
      <c r="E128" s="247"/>
      <c r="F128" s="248"/>
      <c r="G128" s="247"/>
      <c r="H128" s="248"/>
    </row>
    <row r="129" spans="2:8" ht="12.75" customHeight="1" x14ac:dyDescent="0.2">
      <c r="B129" s="246"/>
      <c r="C129" s="247"/>
      <c r="D129" s="248"/>
      <c r="E129" s="247"/>
      <c r="F129" s="248"/>
      <c r="G129" s="247"/>
      <c r="H129" s="248"/>
    </row>
    <row r="130" spans="2:8" ht="12.75" customHeight="1" x14ac:dyDescent="0.2">
      <c r="B130" s="246"/>
      <c r="C130" s="247"/>
      <c r="D130" s="248"/>
      <c r="E130" s="247"/>
      <c r="F130" s="248"/>
      <c r="G130" s="247"/>
      <c r="H130" s="248"/>
    </row>
    <row r="131" spans="2:8" ht="12.75" customHeight="1" x14ac:dyDescent="0.2">
      <c r="B131" s="246"/>
      <c r="C131" s="247"/>
      <c r="D131" s="248"/>
      <c r="E131" s="247"/>
      <c r="F131" s="248"/>
      <c r="G131" s="247"/>
      <c r="H131" s="248"/>
    </row>
    <row r="132" spans="2:8" ht="12.75" customHeight="1" x14ac:dyDescent="0.2">
      <c r="B132" s="246"/>
      <c r="C132" s="247"/>
      <c r="D132" s="248"/>
      <c r="E132" s="247"/>
      <c r="F132" s="248"/>
      <c r="G132" s="247"/>
      <c r="H132" s="248"/>
    </row>
    <row r="133" spans="2:8" ht="12.75" customHeight="1" x14ac:dyDescent="0.2">
      <c r="B133" s="246"/>
      <c r="C133" s="247"/>
      <c r="D133" s="248"/>
      <c r="E133" s="247"/>
      <c r="F133" s="248"/>
      <c r="G133" s="247"/>
      <c r="H133" s="248"/>
    </row>
    <row r="134" spans="2:8" ht="12.75" customHeight="1" x14ac:dyDescent="0.2">
      <c r="B134" s="246"/>
      <c r="C134" s="247"/>
      <c r="D134" s="248"/>
      <c r="E134" s="247"/>
      <c r="F134" s="248"/>
      <c r="G134" s="247"/>
      <c r="H134" s="248"/>
    </row>
    <row r="135" spans="2:8" ht="12.75" customHeight="1" x14ac:dyDescent="0.2">
      <c r="B135" s="246"/>
      <c r="C135" s="247"/>
      <c r="D135" s="248"/>
      <c r="E135" s="247"/>
      <c r="F135" s="248"/>
      <c r="G135" s="247"/>
      <c r="H135" s="248"/>
    </row>
    <row r="136" spans="2:8" ht="12.75" customHeight="1" x14ac:dyDescent="0.2">
      <c r="B136" s="246"/>
      <c r="C136" s="247"/>
      <c r="D136" s="248"/>
      <c r="E136" s="247"/>
      <c r="F136" s="248"/>
      <c r="G136" s="247"/>
      <c r="H136" s="248"/>
    </row>
    <row r="137" spans="2:8" ht="12.75" customHeight="1" x14ac:dyDescent="0.2">
      <c r="B137" s="246"/>
      <c r="C137" s="247"/>
      <c r="D137" s="248"/>
      <c r="E137" s="247"/>
      <c r="F137" s="248"/>
      <c r="G137" s="247"/>
      <c r="H137" s="248"/>
    </row>
    <row r="138" spans="2:8" ht="12.75" customHeight="1" x14ac:dyDescent="0.2">
      <c r="B138" s="246"/>
      <c r="C138" s="247"/>
      <c r="D138" s="248"/>
      <c r="E138" s="247"/>
      <c r="F138" s="248"/>
      <c r="G138" s="247"/>
      <c r="H138" s="248"/>
    </row>
    <row r="139" spans="2:8" ht="12.75" customHeight="1" x14ac:dyDescent="0.2">
      <c r="B139" s="246"/>
      <c r="C139" s="247"/>
      <c r="D139" s="248"/>
      <c r="E139" s="247"/>
      <c r="F139" s="248"/>
      <c r="G139" s="247"/>
      <c r="H139" s="248"/>
    </row>
    <row r="140" spans="2:8" ht="12.75" customHeight="1" x14ac:dyDescent="0.2">
      <c r="B140" s="246"/>
      <c r="C140" s="247"/>
      <c r="D140" s="248"/>
      <c r="E140" s="247"/>
      <c r="F140" s="248"/>
      <c r="G140" s="247"/>
      <c r="H140" s="248"/>
    </row>
    <row r="141" spans="2:8" ht="12.75" customHeight="1" x14ac:dyDescent="0.2">
      <c r="B141" s="246"/>
      <c r="C141" s="247"/>
      <c r="D141" s="248"/>
      <c r="E141" s="247"/>
      <c r="F141" s="248"/>
      <c r="G141" s="247"/>
      <c r="H141" s="248"/>
    </row>
    <row r="142" spans="2:8" ht="12.75" customHeight="1" x14ac:dyDescent="0.2">
      <c r="B142" s="246"/>
      <c r="C142" s="247"/>
      <c r="D142" s="248"/>
      <c r="E142" s="247"/>
      <c r="F142" s="248"/>
      <c r="G142" s="247"/>
      <c r="H142" s="248"/>
    </row>
    <row r="143" spans="2:8" ht="12.75" customHeight="1" x14ac:dyDescent="0.2">
      <c r="B143" s="246"/>
      <c r="C143" s="247"/>
      <c r="D143" s="248"/>
      <c r="E143" s="247"/>
      <c r="F143" s="248"/>
      <c r="G143" s="247"/>
      <c r="H143" s="248"/>
    </row>
    <row r="144" spans="2:8" ht="12.75" customHeight="1" x14ac:dyDescent="0.2">
      <c r="B144" s="246"/>
      <c r="C144" s="247"/>
      <c r="D144" s="248"/>
      <c r="E144" s="247"/>
      <c r="F144" s="248"/>
      <c r="G144" s="247"/>
      <c r="H144" s="248"/>
    </row>
    <row r="145" spans="2:8" ht="12.75" customHeight="1" x14ac:dyDescent="0.2">
      <c r="B145" s="246"/>
      <c r="C145" s="247"/>
      <c r="D145" s="248"/>
      <c r="E145" s="247"/>
      <c r="F145" s="248"/>
      <c r="G145" s="247"/>
      <c r="H145" s="248"/>
    </row>
    <row r="146" spans="2:8" ht="12.75" customHeight="1" x14ac:dyDescent="0.2">
      <c r="B146" s="246"/>
      <c r="C146" s="247"/>
      <c r="D146" s="248"/>
      <c r="E146" s="247"/>
      <c r="F146" s="248"/>
      <c r="G146" s="247"/>
      <c r="H146" s="248"/>
    </row>
    <row r="147" spans="2:8" ht="12.75" customHeight="1" x14ac:dyDescent="0.2">
      <c r="B147" s="246"/>
      <c r="C147" s="247"/>
      <c r="D147" s="248"/>
      <c r="E147" s="247"/>
      <c r="F147" s="248"/>
      <c r="G147" s="247"/>
      <c r="H147" s="248"/>
    </row>
    <row r="148" spans="2:8" ht="12.75" customHeight="1" x14ac:dyDescent="0.2">
      <c r="B148" s="246"/>
      <c r="C148" s="247"/>
      <c r="D148" s="248"/>
      <c r="E148" s="247"/>
      <c r="F148" s="248"/>
      <c r="G148" s="247"/>
      <c r="H148" s="248"/>
    </row>
    <row r="149" spans="2:8" ht="12.75" customHeight="1" x14ac:dyDescent="0.2">
      <c r="B149" s="246"/>
      <c r="C149" s="247"/>
      <c r="D149" s="248"/>
      <c r="E149" s="247"/>
      <c r="F149" s="248"/>
      <c r="G149" s="247"/>
      <c r="H149" s="248"/>
    </row>
    <row r="150" spans="2:8" ht="12.75" customHeight="1" x14ac:dyDescent="0.2">
      <c r="B150" s="246"/>
      <c r="C150" s="247"/>
      <c r="D150" s="248"/>
      <c r="E150" s="247"/>
      <c r="F150" s="248"/>
      <c r="G150" s="247"/>
      <c r="H150" s="248"/>
    </row>
    <row r="151" spans="2:8" ht="12.75" customHeight="1" x14ac:dyDescent="0.2">
      <c r="B151" s="246"/>
      <c r="C151" s="247"/>
      <c r="D151" s="248"/>
      <c r="E151" s="247"/>
      <c r="F151" s="248"/>
      <c r="G151" s="247"/>
      <c r="H151" s="248"/>
    </row>
    <row r="152" spans="2:8" ht="12.75" customHeight="1" x14ac:dyDescent="0.2">
      <c r="B152" s="246"/>
      <c r="C152" s="247"/>
      <c r="D152" s="248"/>
      <c r="E152" s="247"/>
      <c r="F152" s="248"/>
      <c r="G152" s="247"/>
      <c r="H152" s="248"/>
    </row>
    <row r="153" spans="2:8" ht="12.75" customHeight="1" x14ac:dyDescent="0.2">
      <c r="B153" s="246"/>
      <c r="C153" s="247"/>
      <c r="D153" s="248"/>
      <c r="E153" s="247"/>
      <c r="F153" s="248"/>
      <c r="G153" s="247"/>
      <c r="H153" s="248"/>
    </row>
    <row r="154" spans="2:8" ht="12.75" customHeight="1" x14ac:dyDescent="0.2">
      <c r="B154" s="246"/>
      <c r="C154" s="247"/>
      <c r="D154" s="248"/>
      <c r="E154" s="247"/>
      <c r="F154" s="248"/>
      <c r="G154" s="247"/>
      <c r="H154" s="248"/>
    </row>
    <row r="155" spans="2:8" ht="12.75" customHeight="1" x14ac:dyDescent="0.2">
      <c r="B155" s="246"/>
      <c r="C155" s="247"/>
      <c r="D155" s="248"/>
      <c r="E155" s="247"/>
      <c r="F155" s="248"/>
      <c r="G155" s="247"/>
      <c r="H155" s="248"/>
    </row>
    <row r="156" spans="2:8" ht="12.75" customHeight="1" x14ac:dyDescent="0.2">
      <c r="B156" s="246"/>
      <c r="C156" s="247"/>
      <c r="D156" s="248"/>
      <c r="E156" s="247"/>
      <c r="F156" s="248"/>
      <c r="G156" s="247"/>
      <c r="H156" s="248"/>
    </row>
    <row r="157" spans="2:8" ht="12.75" customHeight="1" x14ac:dyDescent="0.2">
      <c r="B157" s="246"/>
      <c r="C157" s="247"/>
      <c r="D157" s="248"/>
      <c r="E157" s="247"/>
      <c r="F157" s="248"/>
      <c r="G157" s="247"/>
      <c r="H157" s="248"/>
    </row>
    <row r="158" spans="2:8" ht="12.75" customHeight="1" x14ac:dyDescent="0.2">
      <c r="B158" s="246"/>
      <c r="C158" s="247"/>
      <c r="D158" s="248"/>
      <c r="E158" s="247"/>
      <c r="F158" s="248"/>
      <c r="G158" s="247"/>
      <c r="H158" s="248"/>
    </row>
    <row r="159" spans="2:8" ht="12.75" customHeight="1" x14ac:dyDescent="0.2">
      <c r="B159" s="246"/>
      <c r="C159" s="247"/>
      <c r="D159" s="248"/>
      <c r="E159" s="247"/>
      <c r="F159" s="248"/>
      <c r="G159" s="247"/>
      <c r="H159" s="248"/>
    </row>
    <row r="160" spans="2:8" ht="12.75" customHeight="1" x14ac:dyDescent="0.2">
      <c r="B160" s="246"/>
      <c r="C160" s="247"/>
      <c r="D160" s="248"/>
      <c r="E160" s="247"/>
      <c r="F160" s="248"/>
      <c r="G160" s="247"/>
      <c r="H160" s="248"/>
    </row>
    <row r="161" spans="2:8" ht="12.75" customHeight="1" x14ac:dyDescent="0.2">
      <c r="B161" s="246"/>
      <c r="C161" s="247"/>
      <c r="D161" s="248"/>
      <c r="E161" s="247"/>
      <c r="F161" s="248"/>
      <c r="G161" s="247"/>
      <c r="H161" s="248"/>
    </row>
    <row r="162" spans="2:8" ht="12.75" customHeight="1" x14ac:dyDescent="0.2">
      <c r="B162" s="246"/>
      <c r="C162" s="247"/>
      <c r="D162" s="248"/>
      <c r="E162" s="247"/>
      <c r="F162" s="248"/>
      <c r="G162" s="247"/>
      <c r="H162" s="248"/>
    </row>
    <row r="163" spans="2:8" ht="12.75" customHeight="1" x14ac:dyDescent="0.2">
      <c r="B163" s="246"/>
      <c r="C163" s="247"/>
      <c r="D163" s="248"/>
      <c r="E163" s="247"/>
      <c r="F163" s="248"/>
      <c r="G163" s="247"/>
      <c r="H163" s="248"/>
    </row>
    <row r="164" spans="2:8" ht="12.75" customHeight="1" x14ac:dyDescent="0.2">
      <c r="B164" s="246"/>
      <c r="C164" s="247"/>
      <c r="D164" s="248"/>
      <c r="E164" s="247"/>
      <c r="F164" s="248"/>
      <c r="G164" s="247"/>
      <c r="H164" s="248"/>
    </row>
    <row r="165" spans="2:8" ht="12.75" customHeight="1" x14ac:dyDescent="0.2">
      <c r="B165" s="246"/>
      <c r="C165" s="247"/>
      <c r="D165" s="248"/>
      <c r="E165" s="247"/>
      <c r="F165" s="248"/>
      <c r="G165" s="247"/>
      <c r="H165" s="248"/>
    </row>
    <row r="166" spans="2:8" ht="12.75" customHeight="1" x14ac:dyDescent="0.2">
      <c r="B166" s="246"/>
      <c r="C166" s="247"/>
      <c r="D166" s="248"/>
      <c r="E166" s="247"/>
      <c r="F166" s="248"/>
      <c r="G166" s="247"/>
      <c r="H166" s="248"/>
    </row>
    <row r="167" spans="2:8" ht="12.75" customHeight="1" x14ac:dyDescent="0.2">
      <c r="B167" s="246"/>
      <c r="C167" s="247"/>
      <c r="D167" s="248"/>
      <c r="E167" s="247"/>
      <c r="F167" s="248"/>
      <c r="G167" s="247"/>
      <c r="H167" s="248"/>
    </row>
    <row r="168" spans="2:8" ht="12.75" customHeight="1" x14ac:dyDescent="0.2">
      <c r="B168" s="246"/>
      <c r="C168" s="247"/>
      <c r="D168" s="248"/>
      <c r="E168" s="247"/>
      <c r="F168" s="248"/>
      <c r="G168" s="247"/>
      <c r="H168" s="248"/>
    </row>
    <row r="169" spans="2:8" ht="12.75" customHeight="1" x14ac:dyDescent="0.2">
      <c r="B169" s="246"/>
      <c r="C169" s="247"/>
      <c r="D169" s="248"/>
      <c r="E169" s="247"/>
      <c r="F169" s="248"/>
      <c r="G169" s="247"/>
      <c r="H169" s="248"/>
    </row>
    <row r="170" spans="2:8" ht="12.75" customHeight="1" x14ac:dyDescent="0.2">
      <c r="B170" s="246"/>
      <c r="C170" s="247"/>
      <c r="D170" s="248"/>
      <c r="E170" s="247"/>
      <c r="F170" s="248"/>
      <c r="G170" s="247"/>
      <c r="H170" s="248"/>
    </row>
    <row r="171" spans="2:8" ht="12.75" customHeight="1" x14ac:dyDescent="0.2">
      <c r="B171" s="246"/>
      <c r="C171" s="247"/>
      <c r="D171" s="248"/>
      <c r="E171" s="247"/>
      <c r="F171" s="248"/>
      <c r="G171" s="247"/>
      <c r="H171" s="248"/>
    </row>
    <row r="172" spans="2:8" ht="12.75" customHeight="1" x14ac:dyDescent="0.2">
      <c r="B172" s="246"/>
      <c r="C172" s="247"/>
      <c r="D172" s="248"/>
      <c r="E172" s="247"/>
      <c r="F172" s="248"/>
      <c r="G172" s="247"/>
      <c r="H172" s="248"/>
    </row>
    <row r="173" spans="2:8" ht="12.75" customHeight="1" x14ac:dyDescent="0.2">
      <c r="B173" s="246"/>
      <c r="C173" s="247"/>
      <c r="D173" s="248"/>
      <c r="E173" s="247"/>
      <c r="F173" s="248"/>
      <c r="G173" s="247"/>
      <c r="H173" s="248"/>
    </row>
    <row r="174" spans="2:8" ht="12.75" customHeight="1" x14ac:dyDescent="0.2">
      <c r="B174" s="246"/>
      <c r="C174" s="247"/>
      <c r="D174" s="248"/>
      <c r="E174" s="247"/>
      <c r="F174" s="248"/>
      <c r="G174" s="247"/>
      <c r="H174" s="248"/>
    </row>
    <row r="175" spans="2:8" ht="12.75" customHeight="1" x14ac:dyDescent="0.2">
      <c r="B175" s="246"/>
      <c r="C175" s="247"/>
      <c r="D175" s="248"/>
      <c r="E175" s="247"/>
      <c r="F175" s="248"/>
      <c r="G175" s="247"/>
      <c r="H175" s="248"/>
    </row>
    <row r="176" spans="2:8" ht="12.75" customHeight="1" x14ac:dyDescent="0.2">
      <c r="B176" s="246"/>
      <c r="C176" s="247"/>
      <c r="D176" s="248"/>
      <c r="E176" s="247"/>
      <c r="F176" s="248"/>
      <c r="G176" s="247"/>
      <c r="H176" s="248"/>
    </row>
    <row r="177" spans="2:8" ht="12.75" customHeight="1" x14ac:dyDescent="0.2">
      <c r="B177" s="246"/>
      <c r="C177" s="247"/>
      <c r="D177" s="248"/>
      <c r="E177" s="247"/>
      <c r="F177" s="248"/>
      <c r="G177" s="247"/>
      <c r="H177" s="248"/>
    </row>
    <row r="178" spans="2:8" ht="12.75" customHeight="1" x14ac:dyDescent="0.2">
      <c r="B178" s="246"/>
      <c r="C178" s="247"/>
      <c r="D178" s="248"/>
      <c r="E178" s="247"/>
      <c r="F178" s="248"/>
      <c r="G178" s="247"/>
      <c r="H178" s="248"/>
    </row>
    <row r="179" spans="2:8" ht="12.75" customHeight="1" x14ac:dyDescent="0.2">
      <c r="B179" s="246"/>
      <c r="C179" s="247"/>
      <c r="D179" s="248"/>
      <c r="E179" s="247"/>
      <c r="F179" s="248"/>
      <c r="G179" s="247"/>
      <c r="H179" s="248"/>
    </row>
    <row r="180" spans="2:8" ht="12.75" customHeight="1" x14ac:dyDescent="0.2">
      <c r="B180" s="246"/>
      <c r="C180" s="247"/>
      <c r="D180" s="248"/>
      <c r="E180" s="247"/>
      <c r="F180" s="248"/>
      <c r="G180" s="247"/>
      <c r="H180" s="248"/>
    </row>
    <row r="181" spans="2:8" ht="12.75" customHeight="1" x14ac:dyDescent="0.2">
      <c r="B181" s="246"/>
      <c r="C181" s="247"/>
      <c r="D181" s="248"/>
      <c r="E181" s="247"/>
      <c r="F181" s="248"/>
      <c r="G181" s="247"/>
      <c r="H181" s="248"/>
    </row>
    <row r="182" spans="2:8" ht="12.75" customHeight="1" x14ac:dyDescent="0.2">
      <c r="B182" s="246"/>
      <c r="C182" s="247"/>
      <c r="D182" s="248"/>
      <c r="E182" s="247"/>
      <c r="F182" s="248"/>
      <c r="G182" s="247"/>
      <c r="H182" s="248"/>
    </row>
    <row r="183" spans="2:8" ht="12.75" customHeight="1" x14ac:dyDescent="0.2">
      <c r="B183" s="246"/>
      <c r="C183" s="247"/>
      <c r="D183" s="248"/>
      <c r="E183" s="247"/>
      <c r="F183" s="248"/>
      <c r="G183" s="247"/>
      <c r="H183" s="248"/>
    </row>
    <row r="184" spans="2:8" ht="12.75" customHeight="1" x14ac:dyDescent="0.2">
      <c r="B184" s="246"/>
      <c r="C184" s="247"/>
      <c r="D184" s="248"/>
      <c r="E184" s="247"/>
      <c r="F184" s="248"/>
      <c r="G184" s="247"/>
      <c r="H184" s="248"/>
    </row>
    <row r="185" spans="2:8" ht="12.75" customHeight="1" x14ac:dyDescent="0.2">
      <c r="B185" s="246"/>
      <c r="C185" s="247"/>
      <c r="D185" s="248"/>
      <c r="E185" s="247"/>
      <c r="F185" s="248"/>
      <c r="G185" s="247"/>
      <c r="H185" s="248"/>
    </row>
    <row r="186" spans="2:8" ht="12.75" customHeight="1" x14ac:dyDescent="0.2">
      <c r="B186" s="246"/>
      <c r="C186" s="247"/>
      <c r="D186" s="248"/>
      <c r="E186" s="247"/>
      <c r="F186" s="248"/>
      <c r="G186" s="247"/>
      <c r="H186" s="248"/>
    </row>
    <row r="187" spans="2:8" ht="12.75" customHeight="1" x14ac:dyDescent="0.2">
      <c r="B187" s="246"/>
      <c r="C187" s="247"/>
      <c r="D187" s="248"/>
      <c r="E187" s="247"/>
      <c r="F187" s="248"/>
      <c r="G187" s="247"/>
      <c r="H187" s="248"/>
    </row>
    <row r="188" spans="2:8" ht="12.75" customHeight="1" x14ac:dyDescent="0.2">
      <c r="B188" s="246"/>
      <c r="C188" s="247"/>
      <c r="D188" s="248"/>
      <c r="E188" s="247"/>
      <c r="F188" s="248"/>
      <c r="G188" s="247"/>
      <c r="H188" s="248"/>
    </row>
    <row r="189" spans="2:8" ht="12.75" customHeight="1" x14ac:dyDescent="0.2">
      <c r="B189" s="246"/>
      <c r="C189" s="247"/>
      <c r="D189" s="248"/>
      <c r="E189" s="247"/>
      <c r="F189" s="248"/>
      <c r="G189" s="247"/>
      <c r="H189" s="248"/>
    </row>
    <row r="190" spans="2:8" ht="12.75" customHeight="1" x14ac:dyDescent="0.2">
      <c r="B190" s="246"/>
      <c r="C190" s="247"/>
      <c r="D190" s="248"/>
      <c r="E190" s="247"/>
      <c r="F190" s="248"/>
      <c r="G190" s="247"/>
      <c r="H190" s="248"/>
    </row>
    <row r="191" spans="2:8" ht="12.75" customHeight="1" x14ac:dyDescent="0.2">
      <c r="B191" s="246"/>
      <c r="C191" s="247"/>
      <c r="D191" s="248"/>
      <c r="E191" s="247"/>
      <c r="F191" s="248"/>
      <c r="G191" s="247"/>
      <c r="H191" s="248"/>
    </row>
    <row r="192" spans="2:8" ht="12.75" customHeight="1" x14ac:dyDescent="0.2">
      <c r="B192" s="246"/>
      <c r="C192" s="247"/>
      <c r="D192" s="248"/>
      <c r="E192" s="247"/>
      <c r="F192" s="248"/>
      <c r="G192" s="247"/>
      <c r="H192" s="248"/>
    </row>
    <row r="193" spans="2:8" ht="12.75" customHeight="1" x14ac:dyDescent="0.2">
      <c r="B193" s="246"/>
      <c r="C193" s="247"/>
      <c r="D193" s="248"/>
      <c r="E193" s="247"/>
      <c r="F193" s="248"/>
      <c r="G193" s="247"/>
      <c r="H193" s="248"/>
    </row>
    <row r="194" spans="2:8" ht="12.75" customHeight="1" x14ac:dyDescent="0.2">
      <c r="B194" s="246"/>
      <c r="C194" s="247"/>
      <c r="D194" s="248"/>
      <c r="E194" s="247"/>
      <c r="F194" s="248"/>
      <c r="G194" s="247"/>
      <c r="H194" s="248"/>
    </row>
    <row r="195" spans="2:8" ht="12.75" customHeight="1" x14ac:dyDescent="0.2">
      <c r="B195" s="246"/>
      <c r="C195" s="247"/>
      <c r="D195" s="248"/>
      <c r="E195" s="247"/>
      <c r="F195" s="248"/>
      <c r="G195" s="247"/>
      <c r="H195" s="248"/>
    </row>
    <row r="196" spans="2:8" ht="12.75" customHeight="1" x14ac:dyDescent="0.2">
      <c r="B196" s="246"/>
      <c r="C196" s="247"/>
      <c r="D196" s="248"/>
      <c r="E196" s="247"/>
      <c r="F196" s="248"/>
      <c r="G196" s="247"/>
      <c r="H196" s="248"/>
    </row>
    <row r="197" spans="2:8" ht="12.75" customHeight="1" x14ac:dyDescent="0.2">
      <c r="B197" s="246"/>
      <c r="C197" s="247"/>
      <c r="D197" s="248"/>
      <c r="E197" s="247"/>
      <c r="F197" s="248"/>
      <c r="G197" s="247"/>
      <c r="H197" s="248"/>
    </row>
    <row r="198" spans="2:8" ht="12.75" customHeight="1" x14ac:dyDescent="0.2">
      <c r="B198" s="246"/>
      <c r="C198" s="247"/>
      <c r="D198" s="248"/>
      <c r="E198" s="247"/>
      <c r="F198" s="248"/>
      <c r="G198" s="247"/>
      <c r="H198" s="248"/>
    </row>
    <row r="199" spans="2:8" ht="12.75" customHeight="1" x14ac:dyDescent="0.2">
      <c r="B199" s="246"/>
      <c r="C199" s="247"/>
      <c r="D199" s="248"/>
      <c r="E199" s="247"/>
      <c r="F199" s="248"/>
      <c r="G199" s="247"/>
      <c r="H199" s="248"/>
    </row>
    <row r="200" spans="2:8" ht="12.75" customHeight="1" x14ac:dyDescent="0.2">
      <c r="B200" s="246"/>
      <c r="C200" s="247"/>
      <c r="D200" s="248"/>
      <c r="E200" s="247"/>
      <c r="F200" s="248"/>
      <c r="G200" s="247"/>
      <c r="H200" s="248"/>
    </row>
    <row r="201" spans="2:8" ht="12.75" customHeight="1" x14ac:dyDescent="0.2">
      <c r="B201" s="246"/>
      <c r="C201" s="247"/>
      <c r="D201" s="248"/>
      <c r="E201" s="247"/>
      <c r="F201" s="248"/>
      <c r="G201" s="247"/>
      <c r="H201" s="248"/>
    </row>
    <row r="202" spans="2:8" ht="12.75" customHeight="1" x14ac:dyDescent="0.2">
      <c r="B202" s="246"/>
      <c r="C202" s="247"/>
      <c r="D202" s="248"/>
      <c r="E202" s="247"/>
      <c r="F202" s="248"/>
      <c r="G202" s="247"/>
      <c r="H202" s="248"/>
    </row>
    <row r="203" spans="2:8" ht="12.75" customHeight="1" x14ac:dyDescent="0.2">
      <c r="B203" s="246"/>
      <c r="C203" s="247"/>
      <c r="D203" s="248"/>
      <c r="E203" s="247"/>
      <c r="F203" s="248"/>
      <c r="G203" s="247"/>
      <c r="H203" s="248"/>
    </row>
    <row r="204" spans="2:8" ht="12.75" customHeight="1" x14ac:dyDescent="0.2">
      <c r="B204" s="246"/>
      <c r="C204" s="247"/>
      <c r="D204" s="248"/>
      <c r="E204" s="247"/>
      <c r="F204" s="248"/>
      <c r="G204" s="247"/>
      <c r="H204" s="248"/>
    </row>
    <row r="205" spans="2:8" ht="12.75" customHeight="1" x14ac:dyDescent="0.2">
      <c r="B205" s="246"/>
      <c r="C205" s="247"/>
      <c r="D205" s="248"/>
      <c r="E205" s="247"/>
      <c r="F205" s="248"/>
      <c r="G205" s="247"/>
      <c r="H205" s="248"/>
    </row>
    <row r="206" spans="2:8" ht="12.75" customHeight="1" x14ac:dyDescent="0.2">
      <c r="B206" s="246"/>
      <c r="C206" s="247"/>
      <c r="D206" s="248"/>
      <c r="E206" s="247"/>
      <c r="F206" s="248"/>
      <c r="G206" s="247"/>
      <c r="H206" s="248"/>
    </row>
    <row r="207" spans="2:8" ht="12.75" customHeight="1" x14ac:dyDescent="0.2">
      <c r="B207" s="246"/>
      <c r="C207" s="247"/>
      <c r="D207" s="248"/>
      <c r="E207" s="247"/>
      <c r="F207" s="248"/>
      <c r="G207" s="247"/>
      <c r="H207" s="248"/>
    </row>
    <row r="208" spans="2:8" ht="12.75" customHeight="1" x14ac:dyDescent="0.2">
      <c r="B208" s="246"/>
      <c r="C208" s="247"/>
      <c r="D208" s="248"/>
      <c r="E208" s="247"/>
      <c r="F208" s="248"/>
      <c r="G208" s="247"/>
      <c r="H208" s="248"/>
    </row>
    <row r="209" spans="2:8" ht="12.75" customHeight="1" x14ac:dyDescent="0.2">
      <c r="B209" s="246"/>
      <c r="C209" s="247"/>
      <c r="D209" s="248"/>
      <c r="E209" s="247"/>
      <c r="F209" s="248"/>
      <c r="G209" s="247"/>
      <c r="H209" s="248"/>
    </row>
    <row r="210" spans="2:8" ht="12.75" customHeight="1" x14ac:dyDescent="0.2">
      <c r="B210" s="246"/>
      <c r="C210" s="247"/>
      <c r="D210" s="248"/>
      <c r="E210" s="247"/>
      <c r="F210" s="248"/>
      <c r="G210" s="247"/>
      <c r="H210" s="248"/>
    </row>
    <row r="211" spans="2:8" ht="12.75" customHeight="1" x14ac:dyDescent="0.2">
      <c r="B211" s="246"/>
      <c r="C211" s="247"/>
      <c r="D211" s="248"/>
      <c r="E211" s="247"/>
      <c r="F211" s="248"/>
      <c r="G211" s="247"/>
      <c r="H211" s="248"/>
    </row>
    <row r="212" spans="2:8" ht="12.75" customHeight="1" x14ac:dyDescent="0.2">
      <c r="B212" s="246"/>
      <c r="C212" s="247"/>
      <c r="D212" s="248"/>
      <c r="E212" s="247"/>
      <c r="F212" s="248"/>
      <c r="G212" s="247"/>
      <c r="H212" s="248"/>
    </row>
    <row r="213" spans="2:8" ht="12.75" customHeight="1" x14ac:dyDescent="0.2">
      <c r="B213" s="246"/>
      <c r="C213" s="247"/>
      <c r="D213" s="248"/>
      <c r="E213" s="247"/>
      <c r="F213" s="248"/>
      <c r="G213" s="247"/>
      <c r="H213" s="248"/>
    </row>
    <row r="214" spans="2:8" ht="12.75" customHeight="1" x14ac:dyDescent="0.2">
      <c r="B214" s="246"/>
      <c r="C214" s="247"/>
      <c r="D214" s="248"/>
      <c r="E214" s="247"/>
      <c r="F214" s="248"/>
      <c r="G214" s="247"/>
      <c r="H214" s="248"/>
    </row>
    <row r="215" spans="2:8" ht="12.75" customHeight="1" x14ac:dyDescent="0.2">
      <c r="B215" s="246"/>
      <c r="C215" s="247"/>
      <c r="D215" s="248"/>
      <c r="E215" s="247"/>
      <c r="F215" s="248"/>
      <c r="G215" s="247"/>
      <c r="H215" s="248"/>
    </row>
    <row r="216" spans="2:8" ht="12.75" customHeight="1" x14ac:dyDescent="0.2">
      <c r="B216" s="246"/>
      <c r="C216" s="247"/>
      <c r="D216" s="248"/>
      <c r="E216" s="247"/>
      <c r="F216" s="248"/>
      <c r="G216" s="247"/>
      <c r="H216" s="248"/>
    </row>
    <row r="217" spans="2:8" ht="12.75" customHeight="1" x14ac:dyDescent="0.2">
      <c r="B217" s="246"/>
      <c r="C217" s="247"/>
      <c r="D217" s="248"/>
      <c r="E217" s="247"/>
      <c r="F217" s="248"/>
      <c r="G217" s="247"/>
      <c r="H217" s="248"/>
    </row>
    <row r="218" spans="2:8" ht="12.75" customHeight="1" x14ac:dyDescent="0.2">
      <c r="B218" s="246"/>
      <c r="C218" s="247"/>
      <c r="D218" s="248"/>
      <c r="E218" s="247"/>
      <c r="F218" s="248"/>
      <c r="G218" s="247"/>
      <c r="H218" s="248"/>
    </row>
    <row r="219" spans="2:8" ht="12.75" customHeight="1" x14ac:dyDescent="0.2">
      <c r="B219" s="246"/>
      <c r="C219" s="247"/>
      <c r="D219" s="248"/>
      <c r="E219" s="247"/>
      <c r="F219" s="248"/>
      <c r="G219" s="247"/>
      <c r="H219" s="248"/>
    </row>
    <row r="220" spans="2:8" ht="12.75" customHeight="1" x14ac:dyDescent="0.2">
      <c r="B220" s="246"/>
      <c r="C220" s="247"/>
      <c r="D220" s="248"/>
      <c r="E220" s="247"/>
      <c r="F220" s="248"/>
      <c r="G220" s="247"/>
      <c r="H220" s="248"/>
    </row>
    <row r="221" spans="2:8" ht="12.75" customHeight="1" x14ac:dyDescent="0.2">
      <c r="B221" s="246"/>
      <c r="C221" s="247"/>
      <c r="D221" s="248"/>
      <c r="E221" s="247"/>
      <c r="F221" s="248"/>
      <c r="G221" s="247"/>
      <c r="H221" s="248"/>
    </row>
    <row r="222" spans="2:8" ht="12.75" customHeight="1" x14ac:dyDescent="0.2">
      <c r="B222" s="246"/>
      <c r="C222" s="247"/>
      <c r="D222" s="248"/>
      <c r="E222" s="247"/>
      <c r="F222" s="248"/>
      <c r="G222" s="247"/>
      <c r="H222" s="248"/>
    </row>
    <row r="223" spans="2:8" ht="12.75" customHeight="1" x14ac:dyDescent="0.2">
      <c r="B223" s="246"/>
      <c r="C223" s="247"/>
      <c r="D223" s="248"/>
      <c r="E223" s="247"/>
      <c r="F223" s="248"/>
      <c r="G223" s="247"/>
      <c r="H223" s="248"/>
    </row>
    <row r="224" spans="2:8" ht="12.75" customHeight="1" x14ac:dyDescent="0.2">
      <c r="B224" s="246"/>
      <c r="C224" s="247"/>
      <c r="D224" s="248"/>
      <c r="E224" s="247"/>
      <c r="F224" s="248"/>
      <c r="G224" s="247"/>
      <c r="H224" s="248"/>
    </row>
    <row r="225" spans="2:8" ht="12.75" customHeight="1" x14ac:dyDescent="0.2">
      <c r="B225" s="246"/>
      <c r="C225" s="247"/>
      <c r="D225" s="248"/>
      <c r="E225" s="247"/>
      <c r="F225" s="248"/>
      <c r="G225" s="247"/>
      <c r="H225" s="248"/>
    </row>
    <row r="226" spans="2:8" ht="12.75" customHeight="1" x14ac:dyDescent="0.2">
      <c r="B226" s="246"/>
      <c r="C226" s="247"/>
      <c r="D226" s="248"/>
      <c r="E226" s="247"/>
      <c r="F226" s="248"/>
      <c r="G226" s="247"/>
      <c r="H226" s="248"/>
    </row>
    <row r="227" spans="2:8" ht="12.75" customHeight="1" x14ac:dyDescent="0.2">
      <c r="B227" s="246"/>
      <c r="C227" s="247"/>
      <c r="D227" s="248"/>
      <c r="E227" s="247"/>
      <c r="F227" s="248"/>
      <c r="G227" s="247"/>
      <c r="H227" s="248"/>
    </row>
    <row r="228" spans="2:8" ht="12.75" customHeight="1" x14ac:dyDescent="0.2">
      <c r="B228" s="246"/>
      <c r="C228" s="247"/>
      <c r="D228" s="248"/>
      <c r="E228" s="247"/>
      <c r="F228" s="248"/>
      <c r="G228" s="247"/>
      <c r="H228" s="248"/>
    </row>
    <row r="229" spans="2:8" ht="12.75" customHeight="1" x14ac:dyDescent="0.2">
      <c r="B229" s="246"/>
      <c r="C229" s="247"/>
      <c r="D229" s="248"/>
      <c r="E229" s="247"/>
      <c r="F229" s="248"/>
      <c r="G229" s="247"/>
      <c r="H229" s="248"/>
    </row>
    <row r="230" spans="2:8" ht="12.75" customHeight="1" x14ac:dyDescent="0.2">
      <c r="B230" s="246"/>
      <c r="C230" s="247"/>
      <c r="D230" s="248"/>
      <c r="E230" s="247"/>
      <c r="F230" s="248"/>
      <c r="G230" s="247"/>
      <c r="H230" s="248"/>
    </row>
    <row r="231" spans="2:8" ht="12.75" customHeight="1" x14ac:dyDescent="0.2">
      <c r="B231" s="246"/>
      <c r="C231" s="247"/>
      <c r="D231" s="248"/>
      <c r="E231" s="247"/>
      <c r="F231" s="248"/>
      <c r="G231" s="247"/>
      <c r="H231" s="248"/>
    </row>
    <row r="232" spans="2:8" ht="12.75" customHeight="1" x14ac:dyDescent="0.2">
      <c r="B232" s="246"/>
      <c r="C232" s="247"/>
      <c r="D232" s="248"/>
      <c r="E232" s="247"/>
      <c r="F232" s="248"/>
      <c r="G232" s="247"/>
      <c r="H232" s="248"/>
    </row>
    <row r="233" spans="2:8" ht="12.75" customHeight="1" x14ac:dyDescent="0.2">
      <c r="B233" s="246"/>
      <c r="C233" s="247"/>
      <c r="D233" s="248"/>
      <c r="E233" s="247"/>
      <c r="F233" s="248"/>
      <c r="G233" s="247"/>
      <c r="H233" s="248"/>
    </row>
    <row r="234" spans="2:8" ht="12.75" customHeight="1" x14ac:dyDescent="0.2">
      <c r="B234" s="246"/>
      <c r="C234" s="247"/>
      <c r="D234" s="248"/>
      <c r="E234" s="247"/>
      <c r="F234" s="248"/>
      <c r="G234" s="247"/>
      <c r="H234" s="248"/>
    </row>
    <row r="235" spans="2:8" ht="12.75" customHeight="1" x14ac:dyDescent="0.2">
      <c r="B235" s="246"/>
      <c r="C235" s="247"/>
      <c r="D235" s="248"/>
      <c r="E235" s="247"/>
      <c r="F235" s="248"/>
      <c r="G235" s="247"/>
      <c r="H235" s="248"/>
    </row>
    <row r="236" spans="2:8" ht="12.75" customHeight="1" x14ac:dyDescent="0.2">
      <c r="B236" s="246"/>
      <c r="C236" s="247"/>
      <c r="D236" s="248"/>
      <c r="E236" s="247"/>
      <c r="F236" s="248"/>
      <c r="G236" s="247"/>
      <c r="H236" s="248"/>
    </row>
    <row r="237" spans="2:8" ht="12.75" customHeight="1" x14ac:dyDescent="0.2">
      <c r="B237" s="246"/>
      <c r="C237" s="247"/>
      <c r="D237" s="248"/>
      <c r="E237" s="247"/>
      <c r="F237" s="248"/>
      <c r="G237" s="247"/>
      <c r="H237" s="248"/>
    </row>
    <row r="238" spans="2:8" ht="12.75" customHeight="1" x14ac:dyDescent="0.2">
      <c r="B238" s="246"/>
      <c r="C238" s="247"/>
      <c r="D238" s="248"/>
      <c r="E238" s="247"/>
      <c r="F238" s="248"/>
      <c r="G238" s="247"/>
      <c r="H238" s="248"/>
    </row>
    <row r="239" spans="2:8" ht="12.75" customHeight="1" x14ac:dyDescent="0.2">
      <c r="B239" s="246"/>
      <c r="C239" s="247"/>
      <c r="D239" s="248"/>
      <c r="E239" s="247"/>
      <c r="F239" s="248"/>
      <c r="G239" s="247"/>
      <c r="H239" s="248"/>
    </row>
    <row r="240" spans="2:8" ht="12.75" customHeight="1" x14ac:dyDescent="0.2">
      <c r="B240" s="246"/>
      <c r="C240" s="247"/>
      <c r="D240" s="248"/>
      <c r="E240" s="247"/>
      <c r="F240" s="248"/>
      <c r="G240" s="247"/>
      <c r="H240" s="248"/>
    </row>
    <row r="241" spans="2:8" ht="12.75" customHeight="1" x14ac:dyDescent="0.2">
      <c r="B241" s="246"/>
      <c r="C241" s="247"/>
      <c r="D241" s="248"/>
      <c r="E241" s="247"/>
      <c r="F241" s="248"/>
      <c r="G241" s="247"/>
      <c r="H241" s="248"/>
    </row>
    <row r="242" spans="2:8" ht="12.75" customHeight="1" x14ac:dyDescent="0.2">
      <c r="B242" s="246"/>
      <c r="C242" s="247"/>
      <c r="D242" s="248"/>
      <c r="E242" s="247"/>
      <c r="F242" s="248"/>
      <c r="G242" s="247"/>
      <c r="H242" s="248"/>
    </row>
    <row r="243" spans="2:8" ht="12.75" customHeight="1" x14ac:dyDescent="0.2">
      <c r="B243" s="246"/>
      <c r="C243" s="247"/>
      <c r="D243" s="248"/>
      <c r="E243" s="247"/>
      <c r="F243" s="248"/>
      <c r="G243" s="247"/>
      <c r="H243" s="248"/>
    </row>
    <row r="244" spans="2:8" ht="12.75" customHeight="1" x14ac:dyDescent="0.2">
      <c r="B244" s="246"/>
      <c r="C244" s="247"/>
      <c r="D244" s="248"/>
      <c r="E244" s="247"/>
      <c r="F244" s="248"/>
      <c r="G244" s="247"/>
      <c r="H244" s="248"/>
    </row>
    <row r="245" spans="2:8" ht="12.75" customHeight="1" x14ac:dyDescent="0.2">
      <c r="B245" s="246"/>
      <c r="C245" s="247"/>
      <c r="D245" s="248"/>
      <c r="E245" s="247"/>
      <c r="F245" s="248"/>
      <c r="G245" s="247"/>
      <c r="H245" s="248"/>
    </row>
    <row r="246" spans="2:8" ht="12.75" customHeight="1" x14ac:dyDescent="0.2">
      <c r="B246" s="246"/>
      <c r="C246" s="247"/>
      <c r="D246" s="248"/>
      <c r="E246" s="247"/>
      <c r="F246" s="248"/>
      <c r="G246" s="247"/>
      <c r="H246" s="248"/>
    </row>
    <row r="247" spans="2:8" ht="12.75" customHeight="1" x14ac:dyDescent="0.2">
      <c r="B247" s="246"/>
      <c r="C247" s="247"/>
      <c r="D247" s="248"/>
      <c r="E247" s="247"/>
      <c r="F247" s="248"/>
      <c r="G247" s="247"/>
      <c r="H247" s="248"/>
    </row>
    <row r="248" spans="2:8" ht="12.75" customHeight="1" x14ac:dyDescent="0.2">
      <c r="B248" s="246"/>
      <c r="C248" s="247"/>
      <c r="D248" s="248"/>
      <c r="E248" s="247"/>
      <c r="F248" s="248"/>
      <c r="G248" s="247"/>
      <c r="H248" s="248"/>
    </row>
    <row r="249" spans="2:8" ht="12.75" customHeight="1" x14ac:dyDescent="0.2">
      <c r="B249" s="246"/>
      <c r="C249" s="247"/>
      <c r="D249" s="248"/>
      <c r="E249" s="247"/>
      <c r="F249" s="248"/>
      <c r="G249" s="247"/>
      <c r="H249" s="248"/>
    </row>
    <row r="250" spans="2:8" ht="12.75" customHeight="1" x14ac:dyDescent="0.2">
      <c r="B250" s="246"/>
      <c r="C250" s="247"/>
      <c r="D250" s="248"/>
      <c r="E250" s="247"/>
      <c r="F250" s="248"/>
      <c r="G250" s="247"/>
      <c r="H250" s="248"/>
    </row>
    <row r="251" spans="2:8" ht="12.75" customHeight="1" x14ac:dyDescent="0.2">
      <c r="B251" s="246"/>
      <c r="C251" s="247"/>
      <c r="D251" s="248"/>
      <c r="E251" s="247"/>
      <c r="F251" s="248"/>
      <c r="G251" s="247"/>
      <c r="H251" s="248"/>
    </row>
    <row r="252" spans="2:8" ht="12.75" customHeight="1" x14ac:dyDescent="0.2">
      <c r="B252" s="246"/>
      <c r="C252" s="247"/>
      <c r="D252" s="248"/>
      <c r="E252" s="247"/>
      <c r="F252" s="248"/>
      <c r="G252" s="247"/>
      <c r="H252" s="248"/>
    </row>
    <row r="253" spans="2:8" ht="12.75" customHeight="1" x14ac:dyDescent="0.2">
      <c r="B253" s="246"/>
      <c r="C253" s="247"/>
      <c r="D253" s="248"/>
      <c r="E253" s="247"/>
      <c r="F253" s="248"/>
      <c r="G253" s="247"/>
      <c r="H253" s="248"/>
    </row>
    <row r="254" spans="2:8" ht="12.75" customHeight="1" x14ac:dyDescent="0.2">
      <c r="B254" s="246"/>
      <c r="C254" s="247"/>
      <c r="D254" s="248"/>
      <c r="E254" s="247"/>
      <c r="F254" s="248"/>
      <c r="G254" s="247"/>
      <c r="H254" s="248"/>
    </row>
    <row r="255" spans="2:8" ht="12.75" customHeight="1" x14ac:dyDescent="0.2">
      <c r="B255" s="246"/>
      <c r="C255" s="247"/>
      <c r="D255" s="248"/>
      <c r="E255" s="247"/>
      <c r="F255" s="248"/>
      <c r="G255" s="247"/>
      <c r="H255" s="248"/>
    </row>
    <row r="256" spans="2:8" ht="12.75" customHeight="1" x14ac:dyDescent="0.2">
      <c r="B256" s="246"/>
      <c r="C256" s="247"/>
      <c r="D256" s="248"/>
      <c r="E256" s="247"/>
      <c r="F256" s="248"/>
      <c r="G256" s="247"/>
      <c r="H256" s="248"/>
    </row>
    <row r="257" spans="2:8" ht="12.75" customHeight="1" x14ac:dyDescent="0.2">
      <c r="B257" s="246"/>
      <c r="C257" s="247"/>
      <c r="D257" s="248"/>
      <c r="E257" s="247"/>
      <c r="F257" s="248"/>
      <c r="G257" s="247"/>
      <c r="H257" s="248"/>
    </row>
    <row r="258" spans="2:8" ht="12.75" customHeight="1" x14ac:dyDescent="0.2">
      <c r="B258" s="246"/>
      <c r="C258" s="247"/>
      <c r="D258" s="248"/>
      <c r="E258" s="247"/>
      <c r="F258" s="248"/>
      <c r="G258" s="247"/>
      <c r="H258" s="248"/>
    </row>
    <row r="259" spans="2:8" ht="12.75" customHeight="1" x14ac:dyDescent="0.2">
      <c r="B259" s="246"/>
      <c r="C259" s="247"/>
      <c r="D259" s="248"/>
      <c r="E259" s="247"/>
      <c r="F259" s="248"/>
      <c r="G259" s="247"/>
      <c r="H259" s="248"/>
    </row>
    <row r="260" spans="2:8" ht="12.75" customHeight="1" x14ac:dyDescent="0.2">
      <c r="B260" s="246"/>
      <c r="C260" s="247"/>
      <c r="D260" s="248"/>
      <c r="E260" s="247"/>
      <c r="F260" s="248"/>
      <c r="G260" s="247"/>
      <c r="H260" s="248"/>
    </row>
    <row r="261" spans="2:8" ht="12.75" customHeight="1" x14ac:dyDescent="0.2">
      <c r="B261" s="246"/>
      <c r="C261" s="247"/>
      <c r="D261" s="248"/>
      <c r="E261" s="247"/>
      <c r="F261" s="248"/>
      <c r="G261" s="247"/>
      <c r="H261" s="248"/>
    </row>
    <row r="262" spans="2:8" ht="12.75" customHeight="1" x14ac:dyDescent="0.2">
      <c r="B262" s="246"/>
      <c r="C262" s="247"/>
      <c r="D262" s="248"/>
      <c r="E262" s="247"/>
      <c r="F262" s="248"/>
      <c r="G262" s="247"/>
      <c r="H262" s="248"/>
    </row>
    <row r="263" spans="2:8" ht="12.75" customHeight="1" x14ac:dyDescent="0.2">
      <c r="B263" s="246"/>
      <c r="C263" s="247"/>
      <c r="D263" s="248"/>
      <c r="E263" s="247"/>
      <c r="F263" s="248"/>
      <c r="G263" s="247"/>
      <c r="H263" s="248"/>
    </row>
    <row r="264" spans="2:8" ht="12.75" customHeight="1" x14ac:dyDescent="0.2">
      <c r="B264" s="246"/>
      <c r="C264" s="247"/>
      <c r="D264" s="248"/>
      <c r="E264" s="247"/>
      <c r="F264" s="248"/>
      <c r="G264" s="247"/>
      <c r="H264" s="248"/>
    </row>
    <row r="265" spans="2:8" ht="12.75" customHeight="1" x14ac:dyDescent="0.2">
      <c r="B265" s="246"/>
      <c r="C265" s="247"/>
      <c r="D265" s="248"/>
      <c r="E265" s="247"/>
      <c r="F265" s="248"/>
      <c r="G265" s="247"/>
      <c r="H265" s="248"/>
    </row>
    <row r="266" spans="2:8" ht="12.75" customHeight="1" x14ac:dyDescent="0.2">
      <c r="B266" s="246"/>
      <c r="C266" s="247"/>
      <c r="D266" s="248"/>
      <c r="E266" s="247"/>
      <c r="F266" s="248"/>
      <c r="G266" s="247"/>
      <c r="H266" s="248"/>
    </row>
    <row r="267" spans="2:8" ht="12.75" customHeight="1" x14ac:dyDescent="0.2">
      <c r="B267" s="246"/>
      <c r="C267" s="247"/>
      <c r="D267" s="248"/>
      <c r="E267" s="247"/>
      <c r="F267" s="248"/>
      <c r="G267" s="247"/>
      <c r="H267" s="248"/>
    </row>
    <row r="268" spans="2:8" ht="12.75" customHeight="1" x14ac:dyDescent="0.2">
      <c r="B268" s="246"/>
      <c r="C268" s="247"/>
      <c r="D268" s="248"/>
      <c r="E268" s="247"/>
      <c r="F268" s="248"/>
      <c r="G268" s="247"/>
      <c r="H268" s="248"/>
    </row>
    <row r="269" spans="2:8" ht="12.75" customHeight="1" x14ac:dyDescent="0.2">
      <c r="B269" s="246"/>
      <c r="C269" s="247"/>
      <c r="D269" s="248"/>
      <c r="E269" s="247"/>
      <c r="F269" s="248"/>
      <c r="G269" s="247"/>
      <c r="H269" s="248"/>
    </row>
    <row r="270" spans="2:8" ht="12.75" customHeight="1" x14ac:dyDescent="0.2">
      <c r="B270" s="246"/>
      <c r="C270" s="247"/>
      <c r="D270" s="248"/>
      <c r="E270" s="247"/>
      <c r="F270" s="248"/>
      <c r="G270" s="247"/>
      <c r="H270" s="248"/>
    </row>
    <row r="271" spans="2:8" ht="12.75" customHeight="1" x14ac:dyDescent="0.2">
      <c r="B271" s="246"/>
      <c r="C271" s="247"/>
      <c r="D271" s="248"/>
      <c r="E271" s="247"/>
      <c r="F271" s="248"/>
      <c r="G271" s="247"/>
      <c r="H271" s="248"/>
    </row>
    <row r="272" spans="2:8" ht="12.75" customHeight="1" x14ac:dyDescent="0.2">
      <c r="B272" s="246"/>
      <c r="C272" s="247"/>
      <c r="D272" s="248"/>
      <c r="E272" s="247"/>
      <c r="F272" s="248"/>
      <c r="G272" s="247"/>
      <c r="H272" s="248"/>
    </row>
    <row r="273" spans="2:8" ht="12.75" customHeight="1" x14ac:dyDescent="0.2">
      <c r="B273" s="246"/>
      <c r="C273" s="247"/>
      <c r="D273" s="248"/>
      <c r="E273" s="247"/>
      <c r="F273" s="248"/>
      <c r="G273" s="247"/>
      <c r="H273" s="248"/>
    </row>
    <row r="274" spans="2:8" ht="12.75" customHeight="1" x14ac:dyDescent="0.2">
      <c r="B274" s="246"/>
      <c r="C274" s="247"/>
      <c r="D274" s="248"/>
      <c r="E274" s="247"/>
      <c r="F274" s="248"/>
      <c r="G274" s="247"/>
      <c r="H274" s="248"/>
    </row>
    <row r="275" spans="2:8" ht="12.75" customHeight="1" x14ac:dyDescent="0.2">
      <c r="B275" s="246"/>
      <c r="C275" s="247"/>
      <c r="D275" s="248"/>
      <c r="E275" s="247"/>
      <c r="F275" s="248"/>
      <c r="G275" s="247"/>
      <c r="H275" s="248"/>
    </row>
    <row r="276" spans="2:8" ht="12.75" customHeight="1" x14ac:dyDescent="0.2">
      <c r="B276" s="246"/>
      <c r="C276" s="247"/>
      <c r="D276" s="248"/>
      <c r="E276" s="247"/>
      <c r="F276" s="248"/>
      <c r="G276" s="247"/>
      <c r="H276" s="248"/>
    </row>
    <row r="277" spans="2:8" ht="12.75" customHeight="1" x14ac:dyDescent="0.2">
      <c r="B277" s="246"/>
      <c r="C277" s="247"/>
      <c r="D277" s="248"/>
      <c r="E277" s="247"/>
      <c r="F277" s="248"/>
      <c r="G277" s="247"/>
      <c r="H277" s="248"/>
    </row>
    <row r="278" spans="2:8" ht="12.75" customHeight="1" x14ac:dyDescent="0.2">
      <c r="B278" s="246"/>
      <c r="C278" s="247"/>
      <c r="D278" s="248"/>
      <c r="E278" s="247"/>
      <c r="F278" s="248"/>
      <c r="G278" s="247"/>
      <c r="H278" s="248"/>
    </row>
    <row r="279" spans="2:8" ht="12.75" customHeight="1" x14ac:dyDescent="0.2">
      <c r="B279" s="246"/>
      <c r="C279" s="247"/>
      <c r="D279" s="248"/>
      <c r="E279" s="247"/>
      <c r="F279" s="248"/>
      <c r="G279" s="247"/>
      <c r="H279" s="248"/>
    </row>
    <row r="280" spans="2:8" ht="12.75" customHeight="1" x14ac:dyDescent="0.2">
      <c r="B280" s="246"/>
      <c r="C280" s="247"/>
      <c r="D280" s="248"/>
      <c r="E280" s="247"/>
      <c r="F280" s="248"/>
      <c r="G280" s="247"/>
      <c r="H280" s="248"/>
    </row>
    <row r="281" spans="2:8" ht="12.75" customHeight="1" x14ac:dyDescent="0.2">
      <c r="B281" s="246"/>
      <c r="C281" s="247"/>
      <c r="D281" s="248"/>
      <c r="E281" s="247"/>
      <c r="F281" s="248"/>
      <c r="G281" s="247"/>
      <c r="H281" s="248"/>
    </row>
    <row r="282" spans="2:8" ht="12.75" customHeight="1" x14ac:dyDescent="0.2">
      <c r="B282" s="246"/>
      <c r="C282" s="247"/>
      <c r="D282" s="248"/>
      <c r="E282" s="247"/>
      <c r="F282" s="248"/>
      <c r="G282" s="247"/>
      <c r="H282" s="248"/>
    </row>
    <row r="283" spans="2:8" ht="12.75" customHeight="1" x14ac:dyDescent="0.2">
      <c r="B283" s="246"/>
      <c r="C283" s="247"/>
      <c r="D283" s="248"/>
      <c r="E283" s="247"/>
      <c r="F283" s="248"/>
      <c r="G283" s="247"/>
      <c r="H283" s="248"/>
    </row>
    <row r="284" spans="2:8" ht="12.75" customHeight="1" x14ac:dyDescent="0.2">
      <c r="B284" s="246"/>
      <c r="C284" s="247"/>
      <c r="D284" s="248"/>
      <c r="E284" s="247"/>
      <c r="F284" s="248"/>
      <c r="G284" s="247"/>
      <c r="H284" s="248"/>
    </row>
    <row r="285" spans="2:8" ht="12.75" customHeight="1" x14ac:dyDescent="0.2">
      <c r="B285" s="246"/>
      <c r="C285" s="247"/>
      <c r="D285" s="248"/>
      <c r="E285" s="247"/>
      <c r="F285" s="248"/>
      <c r="G285" s="247"/>
      <c r="H285" s="248"/>
    </row>
    <row r="286" spans="2:8" ht="12.75" customHeight="1" x14ac:dyDescent="0.2">
      <c r="B286" s="246"/>
      <c r="C286" s="247"/>
      <c r="D286" s="248"/>
      <c r="E286" s="247"/>
      <c r="F286" s="248"/>
      <c r="G286" s="247"/>
      <c r="H286" s="248"/>
    </row>
    <row r="287" spans="2:8" ht="12.75" customHeight="1" x14ac:dyDescent="0.2">
      <c r="B287" s="246"/>
      <c r="C287" s="247"/>
      <c r="D287" s="248"/>
      <c r="E287" s="247"/>
      <c r="F287" s="248"/>
      <c r="G287" s="247"/>
      <c r="H287" s="248"/>
    </row>
    <row r="288" spans="2:8" ht="12.75" customHeight="1" x14ac:dyDescent="0.2">
      <c r="B288" s="246"/>
      <c r="C288" s="247"/>
      <c r="D288" s="248"/>
      <c r="E288" s="247"/>
      <c r="F288" s="248"/>
      <c r="G288" s="247"/>
      <c r="H288" s="248"/>
    </row>
    <row r="289" spans="2:8" ht="12.75" customHeight="1" x14ac:dyDescent="0.2">
      <c r="B289" s="246"/>
      <c r="C289" s="247"/>
      <c r="D289" s="248"/>
      <c r="E289" s="247"/>
      <c r="F289" s="248"/>
      <c r="G289" s="247"/>
      <c r="H289" s="248"/>
    </row>
    <row r="290" spans="2:8" ht="12.75" customHeight="1" x14ac:dyDescent="0.2">
      <c r="B290" s="246"/>
      <c r="C290" s="247"/>
      <c r="D290" s="248"/>
      <c r="E290" s="247"/>
      <c r="F290" s="248"/>
      <c r="G290" s="247"/>
      <c r="H290" s="248"/>
    </row>
    <row r="291" spans="2:8" ht="12.75" customHeight="1" x14ac:dyDescent="0.2">
      <c r="B291" s="246"/>
      <c r="C291" s="247"/>
      <c r="D291" s="248"/>
      <c r="E291" s="247"/>
      <c r="F291" s="248"/>
      <c r="G291" s="247"/>
      <c r="H291" s="248"/>
    </row>
    <row r="292" spans="2:8" ht="12.75" customHeight="1" x14ac:dyDescent="0.2">
      <c r="B292" s="246"/>
      <c r="C292" s="247"/>
      <c r="D292" s="248"/>
      <c r="E292" s="247"/>
      <c r="F292" s="248"/>
      <c r="G292" s="247"/>
      <c r="H292" s="248"/>
    </row>
    <row r="293" spans="2:8" ht="12.75" customHeight="1" x14ac:dyDescent="0.2">
      <c r="B293" s="246"/>
      <c r="C293" s="247"/>
      <c r="D293" s="248"/>
      <c r="E293" s="247"/>
      <c r="F293" s="248"/>
      <c r="G293" s="247"/>
      <c r="H293" s="248"/>
    </row>
    <row r="294" spans="2:8" ht="12.75" customHeight="1" x14ac:dyDescent="0.2">
      <c r="B294" s="246"/>
      <c r="C294" s="247"/>
      <c r="D294" s="248"/>
      <c r="E294" s="247"/>
      <c r="F294" s="248"/>
      <c r="G294" s="247"/>
      <c r="H294" s="248"/>
    </row>
    <row r="295" spans="2:8" ht="12.75" customHeight="1" x14ac:dyDescent="0.2">
      <c r="B295" s="246"/>
      <c r="C295" s="247"/>
      <c r="D295" s="248"/>
      <c r="E295" s="247"/>
      <c r="F295" s="248"/>
      <c r="G295" s="247"/>
      <c r="H295" s="248"/>
    </row>
    <row r="296" spans="2:8" ht="12.75" customHeight="1" x14ac:dyDescent="0.2">
      <c r="B296" s="246"/>
      <c r="C296" s="247"/>
      <c r="D296" s="248"/>
      <c r="E296" s="247"/>
      <c r="F296" s="248"/>
      <c r="G296" s="247"/>
      <c r="H296" s="248"/>
    </row>
    <row r="297" spans="2:8" ht="12.75" customHeight="1" x14ac:dyDescent="0.2">
      <c r="B297" s="246"/>
      <c r="C297" s="247"/>
      <c r="D297" s="248"/>
      <c r="E297" s="247"/>
      <c r="F297" s="248"/>
      <c r="G297" s="247"/>
      <c r="H297" s="248"/>
    </row>
    <row r="298" spans="2:8" ht="12.75" customHeight="1" x14ac:dyDescent="0.2">
      <c r="B298" s="246"/>
      <c r="C298" s="247"/>
      <c r="D298" s="248"/>
      <c r="E298" s="247"/>
      <c r="F298" s="248"/>
      <c r="G298" s="247"/>
      <c r="H298" s="248"/>
    </row>
    <row r="299" spans="2:8" ht="12.75" customHeight="1" x14ac:dyDescent="0.2">
      <c r="B299" s="246"/>
      <c r="C299" s="247"/>
      <c r="D299" s="248"/>
      <c r="E299" s="247"/>
      <c r="F299" s="248"/>
      <c r="G299" s="247"/>
      <c r="H299" s="248"/>
    </row>
    <row r="300" spans="2:8" ht="12.75" customHeight="1" x14ac:dyDescent="0.2">
      <c r="B300" s="246"/>
      <c r="C300" s="247"/>
      <c r="D300" s="248"/>
      <c r="E300" s="247"/>
      <c r="F300" s="248"/>
      <c r="G300" s="247"/>
      <c r="H300" s="248"/>
    </row>
    <row r="301" spans="2:8" ht="12.75" customHeight="1" x14ac:dyDescent="0.2">
      <c r="B301" s="246"/>
      <c r="C301" s="247"/>
      <c r="D301" s="248"/>
      <c r="E301" s="247"/>
      <c r="F301" s="248"/>
      <c r="G301" s="247"/>
      <c r="H301" s="248"/>
    </row>
    <row r="302" spans="2:8" ht="12.75" customHeight="1" x14ac:dyDescent="0.2">
      <c r="B302" s="246"/>
      <c r="C302" s="247"/>
      <c r="D302" s="248"/>
      <c r="E302" s="247"/>
      <c r="F302" s="248"/>
      <c r="G302" s="247"/>
      <c r="H302" s="248"/>
    </row>
    <row r="303" spans="2:8" ht="12.75" customHeight="1" x14ac:dyDescent="0.2">
      <c r="B303" s="246"/>
      <c r="C303" s="247"/>
      <c r="D303" s="248"/>
      <c r="E303" s="247"/>
      <c r="F303" s="248"/>
      <c r="G303" s="247"/>
      <c r="H303" s="248"/>
    </row>
    <row r="304" spans="2:8" ht="12.75" customHeight="1" x14ac:dyDescent="0.2">
      <c r="B304" s="246"/>
      <c r="C304" s="247"/>
      <c r="D304" s="248"/>
      <c r="E304" s="247"/>
      <c r="F304" s="248"/>
      <c r="G304" s="247"/>
      <c r="H304" s="248"/>
    </row>
    <row r="305" spans="2:8" ht="12.75" customHeight="1" x14ac:dyDescent="0.2">
      <c r="B305" s="246"/>
      <c r="C305" s="247"/>
      <c r="D305" s="248"/>
      <c r="E305" s="247"/>
      <c r="F305" s="248"/>
      <c r="G305" s="247"/>
      <c r="H305" s="248"/>
    </row>
    <row r="306" spans="2:8" ht="12.75" customHeight="1" x14ac:dyDescent="0.2">
      <c r="B306" s="246"/>
      <c r="C306" s="247"/>
      <c r="D306" s="248"/>
      <c r="E306" s="247"/>
      <c r="F306" s="248"/>
      <c r="G306" s="247"/>
      <c r="H306" s="248"/>
    </row>
    <row r="307" spans="2:8" ht="12.75" customHeight="1" x14ac:dyDescent="0.2">
      <c r="B307" s="246"/>
      <c r="C307" s="247"/>
      <c r="D307" s="248"/>
      <c r="E307" s="247"/>
      <c r="F307" s="248"/>
      <c r="G307" s="247"/>
      <c r="H307" s="248"/>
    </row>
    <row r="308" spans="2:8" ht="12.75" customHeight="1" x14ac:dyDescent="0.2">
      <c r="B308" s="246"/>
      <c r="C308" s="247"/>
      <c r="D308" s="248"/>
      <c r="E308" s="247"/>
      <c r="F308" s="248"/>
      <c r="G308" s="247"/>
      <c r="H308" s="248"/>
    </row>
    <row r="309" spans="2:8" ht="12.75" customHeight="1" x14ac:dyDescent="0.2">
      <c r="B309" s="246"/>
      <c r="C309" s="247"/>
      <c r="D309" s="248"/>
      <c r="E309" s="247"/>
      <c r="F309" s="248"/>
      <c r="G309" s="247"/>
      <c r="H309" s="248"/>
    </row>
    <row r="310" spans="2:8" ht="12.75" customHeight="1" x14ac:dyDescent="0.2">
      <c r="B310" s="246"/>
      <c r="C310" s="247"/>
      <c r="D310" s="248"/>
      <c r="E310" s="247"/>
      <c r="F310" s="248"/>
      <c r="G310" s="247"/>
      <c r="H310" s="248"/>
    </row>
    <row r="311" spans="2:8" ht="12.75" customHeight="1" x14ac:dyDescent="0.2">
      <c r="B311" s="246"/>
      <c r="C311" s="247"/>
      <c r="D311" s="248"/>
      <c r="E311" s="247"/>
      <c r="F311" s="248"/>
      <c r="G311" s="247"/>
      <c r="H311" s="248"/>
    </row>
    <row r="312" spans="2:8" ht="12.75" customHeight="1" x14ac:dyDescent="0.2">
      <c r="B312" s="246"/>
      <c r="C312" s="247"/>
      <c r="D312" s="248"/>
      <c r="E312" s="247"/>
      <c r="F312" s="248"/>
      <c r="G312" s="247"/>
      <c r="H312" s="248"/>
    </row>
    <row r="313" spans="2:8" ht="12.75" customHeight="1" x14ac:dyDescent="0.2">
      <c r="B313" s="246"/>
      <c r="C313" s="247"/>
      <c r="D313" s="248"/>
      <c r="E313" s="247"/>
      <c r="F313" s="248"/>
      <c r="G313" s="247"/>
      <c r="H313" s="248"/>
    </row>
    <row r="314" spans="2:8" ht="12.75" customHeight="1" x14ac:dyDescent="0.2">
      <c r="B314" s="246"/>
      <c r="C314" s="247"/>
      <c r="D314" s="248"/>
      <c r="E314" s="247"/>
      <c r="F314" s="248"/>
      <c r="G314" s="247"/>
      <c r="H314" s="248"/>
    </row>
    <row r="315" spans="2:8" ht="12.75" customHeight="1" x14ac:dyDescent="0.2">
      <c r="B315" s="246"/>
      <c r="C315" s="247"/>
      <c r="D315" s="248"/>
      <c r="E315" s="247"/>
      <c r="F315" s="248"/>
      <c r="G315" s="247"/>
      <c r="H315" s="248"/>
    </row>
    <row r="316" spans="2:8" ht="12.75" customHeight="1" x14ac:dyDescent="0.2">
      <c r="B316" s="246"/>
      <c r="C316" s="247"/>
      <c r="D316" s="248"/>
      <c r="E316" s="247"/>
      <c r="F316" s="248"/>
      <c r="G316" s="247"/>
      <c r="H316" s="248"/>
    </row>
    <row r="317" spans="2:8" ht="12.75" customHeight="1" x14ac:dyDescent="0.2">
      <c r="B317" s="246"/>
      <c r="C317" s="247"/>
      <c r="D317" s="248"/>
      <c r="E317" s="247"/>
      <c r="F317" s="248"/>
      <c r="G317" s="247"/>
      <c r="H317" s="248"/>
    </row>
    <row r="318" spans="2:8" ht="12.75" customHeight="1" x14ac:dyDescent="0.2">
      <c r="B318" s="246"/>
      <c r="C318" s="247"/>
      <c r="D318" s="248"/>
      <c r="E318" s="247"/>
      <c r="F318" s="248"/>
      <c r="G318" s="247"/>
      <c r="H318" s="248"/>
    </row>
    <row r="319" spans="2:8" ht="12.75" customHeight="1" x14ac:dyDescent="0.2">
      <c r="B319" s="246"/>
      <c r="C319" s="247"/>
      <c r="D319" s="248"/>
      <c r="E319" s="247"/>
      <c r="F319" s="248"/>
      <c r="G319" s="247"/>
      <c r="H319" s="248"/>
    </row>
    <row r="320" spans="2:8" ht="12.75" customHeight="1" x14ac:dyDescent="0.2">
      <c r="B320" s="246"/>
      <c r="C320" s="247"/>
      <c r="D320" s="248"/>
      <c r="E320" s="247"/>
      <c r="F320" s="248"/>
      <c r="G320" s="247"/>
      <c r="H320" s="248"/>
    </row>
    <row r="321" spans="2:8" ht="12.75" customHeight="1" x14ac:dyDescent="0.2">
      <c r="B321" s="246"/>
      <c r="C321" s="247"/>
      <c r="D321" s="248"/>
      <c r="E321" s="247"/>
      <c r="F321" s="248"/>
      <c r="G321" s="247"/>
      <c r="H321" s="248"/>
    </row>
    <row r="322" spans="2:8" ht="12.75" customHeight="1" x14ac:dyDescent="0.2">
      <c r="B322" s="246"/>
      <c r="C322" s="247"/>
      <c r="D322" s="248"/>
      <c r="E322" s="247"/>
      <c r="F322" s="248"/>
      <c r="G322" s="247"/>
      <c r="H322" s="248"/>
    </row>
    <row r="323" spans="2:8" ht="12.75" customHeight="1" x14ac:dyDescent="0.2">
      <c r="B323" s="246"/>
      <c r="C323" s="247"/>
      <c r="D323" s="248"/>
      <c r="E323" s="247"/>
      <c r="F323" s="248"/>
      <c r="G323" s="247"/>
      <c r="H323" s="248"/>
    </row>
    <row r="324" spans="2:8" ht="12.75" customHeight="1" x14ac:dyDescent="0.2">
      <c r="B324" s="246"/>
      <c r="C324" s="247"/>
      <c r="D324" s="248"/>
      <c r="E324" s="247"/>
      <c r="F324" s="248"/>
      <c r="G324" s="247"/>
      <c r="H324" s="248"/>
    </row>
    <row r="325" spans="2:8" ht="12.75" customHeight="1" x14ac:dyDescent="0.2">
      <c r="B325" s="246"/>
      <c r="C325" s="247"/>
      <c r="D325" s="248"/>
      <c r="E325" s="247"/>
      <c r="F325" s="248"/>
      <c r="G325" s="247"/>
      <c r="H325" s="248"/>
    </row>
    <row r="326" spans="2:8" ht="12.75" customHeight="1" x14ac:dyDescent="0.2">
      <c r="B326" s="246"/>
      <c r="C326" s="247"/>
      <c r="D326" s="248"/>
      <c r="E326" s="247"/>
      <c r="F326" s="248"/>
      <c r="G326" s="247"/>
      <c r="H326" s="248"/>
    </row>
    <row r="327" spans="2:8" ht="12.75" customHeight="1" x14ac:dyDescent="0.2">
      <c r="B327" s="246"/>
      <c r="C327" s="247"/>
      <c r="D327" s="248"/>
      <c r="E327" s="247"/>
      <c r="F327" s="248"/>
      <c r="G327" s="247"/>
      <c r="H327" s="248"/>
    </row>
    <row r="328" spans="2:8" ht="12.75" customHeight="1" x14ac:dyDescent="0.2">
      <c r="B328" s="246"/>
      <c r="C328" s="247"/>
      <c r="D328" s="248"/>
      <c r="E328" s="247"/>
      <c r="F328" s="248"/>
      <c r="G328" s="247"/>
      <c r="H328" s="248"/>
    </row>
    <row r="329" spans="2:8" ht="12.75" customHeight="1" x14ac:dyDescent="0.2">
      <c r="B329" s="246"/>
      <c r="C329" s="247"/>
      <c r="D329" s="248"/>
      <c r="E329" s="247"/>
      <c r="F329" s="248"/>
      <c r="G329" s="247"/>
      <c r="H329" s="248"/>
    </row>
    <row r="330" spans="2:8" ht="12.75" customHeight="1" x14ac:dyDescent="0.2">
      <c r="B330" s="246"/>
      <c r="C330" s="247"/>
      <c r="D330" s="248"/>
      <c r="E330" s="247"/>
      <c r="F330" s="248"/>
      <c r="G330" s="247"/>
      <c r="H330" s="248"/>
    </row>
    <row r="331" spans="2:8" ht="12.75" customHeight="1" x14ac:dyDescent="0.2">
      <c r="B331" s="246"/>
      <c r="C331" s="247"/>
      <c r="D331" s="248"/>
      <c r="E331" s="247"/>
      <c r="F331" s="248"/>
      <c r="G331" s="247"/>
      <c r="H331" s="248"/>
    </row>
    <row r="332" spans="2:8" ht="12.75" customHeight="1" x14ac:dyDescent="0.2">
      <c r="B332" s="246"/>
      <c r="C332" s="247"/>
      <c r="D332" s="248"/>
      <c r="E332" s="247"/>
      <c r="F332" s="248"/>
      <c r="G332" s="247"/>
      <c r="H332" s="248"/>
    </row>
    <row r="333" spans="2:8" ht="12.75" customHeight="1" x14ac:dyDescent="0.2">
      <c r="B333" s="246"/>
      <c r="C333" s="247"/>
      <c r="D333" s="248"/>
      <c r="E333" s="247"/>
      <c r="F333" s="248"/>
      <c r="G333" s="247"/>
      <c r="H333" s="248"/>
    </row>
    <row r="334" spans="2:8" ht="12.75" customHeight="1" x14ac:dyDescent="0.2">
      <c r="B334" s="246"/>
      <c r="C334" s="247"/>
      <c r="D334" s="248"/>
      <c r="E334" s="247"/>
      <c r="F334" s="248"/>
      <c r="G334" s="247"/>
      <c r="H334" s="248"/>
    </row>
    <row r="335" spans="2:8" ht="12.75" customHeight="1" x14ac:dyDescent="0.2">
      <c r="B335" s="246"/>
      <c r="C335" s="247"/>
      <c r="D335" s="248"/>
      <c r="E335" s="247"/>
      <c r="F335" s="248"/>
      <c r="G335" s="247"/>
      <c r="H335" s="248"/>
    </row>
    <row r="336" spans="2:8" ht="12.75" customHeight="1" x14ac:dyDescent="0.2">
      <c r="B336" s="246"/>
      <c r="C336" s="247"/>
      <c r="D336" s="248"/>
      <c r="E336" s="247"/>
      <c r="F336" s="248"/>
      <c r="G336" s="247"/>
      <c r="H336" s="248"/>
    </row>
    <row r="337" spans="2:8" ht="12.75" customHeight="1" x14ac:dyDescent="0.2">
      <c r="B337" s="246"/>
      <c r="C337" s="247"/>
      <c r="D337" s="248"/>
      <c r="E337" s="247"/>
      <c r="F337" s="248"/>
      <c r="G337" s="247"/>
      <c r="H337" s="248"/>
    </row>
    <row r="338" spans="2:8" ht="12.75" customHeight="1" x14ac:dyDescent="0.2">
      <c r="B338" s="246"/>
      <c r="C338" s="247"/>
      <c r="D338" s="248"/>
      <c r="E338" s="247"/>
      <c r="F338" s="248"/>
      <c r="G338" s="247"/>
      <c r="H338" s="248"/>
    </row>
    <row r="339" spans="2:8" ht="12.75" customHeight="1" x14ac:dyDescent="0.2">
      <c r="B339" s="246"/>
      <c r="C339" s="247"/>
      <c r="D339" s="248"/>
      <c r="E339" s="247"/>
      <c r="F339" s="248"/>
      <c r="G339" s="247"/>
      <c r="H339" s="248"/>
    </row>
    <row r="340" spans="2:8" ht="12.75" customHeight="1" x14ac:dyDescent="0.2">
      <c r="B340" s="246"/>
      <c r="C340" s="247"/>
      <c r="D340" s="248"/>
      <c r="E340" s="247"/>
      <c r="F340" s="248"/>
      <c r="G340" s="247"/>
      <c r="H340" s="248"/>
    </row>
    <row r="341" spans="2:8" ht="12.75" customHeight="1" x14ac:dyDescent="0.2">
      <c r="B341" s="246"/>
      <c r="C341" s="247"/>
      <c r="D341" s="248"/>
      <c r="E341" s="247"/>
      <c r="F341" s="248"/>
      <c r="G341" s="247"/>
      <c r="H341" s="248"/>
    </row>
    <row r="342" spans="2:8" ht="12.75" customHeight="1" x14ac:dyDescent="0.2">
      <c r="B342" s="246"/>
      <c r="C342" s="247"/>
      <c r="D342" s="248"/>
      <c r="E342" s="247"/>
      <c r="F342" s="248"/>
      <c r="G342" s="247"/>
      <c r="H342" s="248"/>
    </row>
    <row r="343" spans="2:8" ht="12.75" customHeight="1" x14ac:dyDescent="0.2">
      <c r="B343" s="246"/>
      <c r="C343" s="247"/>
      <c r="D343" s="248"/>
      <c r="E343" s="247"/>
      <c r="F343" s="248"/>
      <c r="G343" s="247"/>
      <c r="H343" s="248"/>
    </row>
    <row r="344" spans="2:8" ht="12.75" customHeight="1" x14ac:dyDescent="0.2">
      <c r="B344" s="246"/>
      <c r="C344" s="247"/>
      <c r="D344" s="248"/>
      <c r="E344" s="247"/>
      <c r="F344" s="248"/>
      <c r="G344" s="247"/>
      <c r="H344" s="248"/>
    </row>
    <row r="345" spans="2:8" ht="12.75" customHeight="1" x14ac:dyDescent="0.2">
      <c r="B345" s="246"/>
      <c r="C345" s="247"/>
      <c r="D345" s="248"/>
      <c r="E345" s="247"/>
      <c r="F345" s="248"/>
      <c r="G345" s="247"/>
      <c r="H345" s="248"/>
    </row>
    <row r="346" spans="2:8" ht="12.75" customHeight="1" x14ac:dyDescent="0.2">
      <c r="B346" s="246"/>
      <c r="C346" s="247"/>
      <c r="D346" s="248"/>
      <c r="E346" s="247"/>
      <c r="F346" s="248"/>
      <c r="G346" s="247"/>
      <c r="H346" s="248"/>
    </row>
    <row r="347" spans="2:8" ht="12.75" customHeight="1" x14ac:dyDescent="0.2">
      <c r="B347" s="246"/>
      <c r="C347" s="247"/>
      <c r="D347" s="248"/>
      <c r="E347" s="247"/>
      <c r="F347" s="248"/>
      <c r="G347" s="247"/>
      <c r="H347" s="248"/>
    </row>
    <row r="348" spans="2:8" ht="12.75" customHeight="1" x14ac:dyDescent="0.2">
      <c r="B348" s="246"/>
      <c r="C348" s="247"/>
      <c r="D348" s="248"/>
      <c r="E348" s="247"/>
      <c r="F348" s="248"/>
      <c r="G348" s="247"/>
      <c r="H348" s="248"/>
    </row>
    <row r="349" spans="2:8" ht="12.75" customHeight="1" x14ac:dyDescent="0.2">
      <c r="B349" s="246"/>
      <c r="C349" s="247"/>
      <c r="D349" s="248"/>
      <c r="E349" s="247"/>
      <c r="F349" s="248"/>
      <c r="G349" s="247"/>
      <c r="H349" s="248"/>
    </row>
    <row r="350" spans="2:8" ht="12.75" customHeight="1" x14ac:dyDescent="0.2">
      <c r="B350" s="246"/>
      <c r="C350" s="247"/>
      <c r="D350" s="248"/>
      <c r="E350" s="247"/>
      <c r="F350" s="248"/>
      <c r="G350" s="247"/>
      <c r="H350" s="248"/>
    </row>
    <row r="351" spans="2:8" ht="12.75" customHeight="1" x14ac:dyDescent="0.2">
      <c r="B351" s="246"/>
      <c r="C351" s="247"/>
      <c r="D351" s="248"/>
      <c r="E351" s="247"/>
      <c r="F351" s="248"/>
      <c r="G351" s="247"/>
      <c r="H351" s="248"/>
    </row>
    <row r="352" spans="2:8" ht="12.75" customHeight="1" x14ac:dyDescent="0.2">
      <c r="B352" s="246"/>
      <c r="C352" s="247"/>
      <c r="D352" s="248"/>
      <c r="E352" s="247"/>
      <c r="F352" s="248"/>
      <c r="G352" s="247"/>
      <c r="H352" s="248"/>
    </row>
    <row r="353" spans="2:8" ht="12.75" customHeight="1" x14ac:dyDescent="0.2">
      <c r="B353" s="246"/>
      <c r="C353" s="247"/>
      <c r="D353" s="248"/>
      <c r="E353" s="247"/>
      <c r="F353" s="248"/>
      <c r="G353" s="247"/>
      <c r="H353" s="248"/>
    </row>
    <row r="354" spans="2:8" ht="12.75" customHeight="1" x14ac:dyDescent="0.2">
      <c r="B354" s="246"/>
      <c r="C354" s="247"/>
      <c r="D354" s="248"/>
      <c r="E354" s="247"/>
      <c r="F354" s="248"/>
      <c r="G354" s="247"/>
      <c r="H354" s="248"/>
    </row>
    <row r="355" spans="2:8" ht="12.75" customHeight="1" x14ac:dyDescent="0.2">
      <c r="B355" s="246"/>
      <c r="C355" s="247"/>
      <c r="D355" s="248"/>
      <c r="E355" s="247"/>
      <c r="F355" s="248"/>
      <c r="G355" s="247"/>
      <c r="H355" s="248"/>
    </row>
    <row r="356" spans="2:8" ht="12.75" customHeight="1" x14ac:dyDescent="0.2">
      <c r="B356" s="246"/>
      <c r="C356" s="247"/>
      <c r="D356" s="248"/>
      <c r="E356" s="247"/>
      <c r="F356" s="248"/>
      <c r="G356" s="247"/>
      <c r="H356" s="248"/>
    </row>
    <row r="357" spans="2:8" ht="12.75" customHeight="1" x14ac:dyDescent="0.2">
      <c r="B357" s="246"/>
      <c r="C357" s="247"/>
      <c r="D357" s="248"/>
      <c r="E357" s="247"/>
      <c r="F357" s="248"/>
      <c r="G357" s="247"/>
      <c r="H357" s="248"/>
    </row>
    <row r="358" spans="2:8" ht="12.75" customHeight="1" x14ac:dyDescent="0.2">
      <c r="B358" s="246"/>
      <c r="C358" s="247"/>
      <c r="D358" s="248"/>
      <c r="E358" s="247"/>
      <c r="F358" s="248"/>
      <c r="G358" s="247"/>
      <c r="H358" s="248"/>
    </row>
    <row r="359" spans="2:8" ht="12.75" customHeight="1" x14ac:dyDescent="0.2">
      <c r="B359" s="246"/>
      <c r="C359" s="247"/>
      <c r="D359" s="248"/>
      <c r="E359" s="247"/>
      <c r="F359" s="248"/>
      <c r="G359" s="247"/>
      <c r="H359" s="248"/>
    </row>
    <row r="360" spans="2:8" ht="12.75" customHeight="1" x14ac:dyDescent="0.2">
      <c r="B360" s="246"/>
      <c r="C360" s="247"/>
      <c r="D360" s="248"/>
      <c r="E360" s="247"/>
      <c r="F360" s="248"/>
      <c r="G360" s="247"/>
      <c r="H360" s="248"/>
    </row>
    <row r="361" spans="2:8" ht="12.75" customHeight="1" x14ac:dyDescent="0.2">
      <c r="B361" s="246"/>
      <c r="C361" s="247"/>
      <c r="D361" s="248"/>
      <c r="E361" s="247"/>
      <c r="F361" s="248"/>
      <c r="G361" s="247"/>
      <c r="H361" s="248"/>
    </row>
    <row r="362" spans="2:8" ht="12.75" customHeight="1" x14ac:dyDescent="0.2">
      <c r="B362" s="246"/>
      <c r="C362" s="247"/>
      <c r="D362" s="248"/>
      <c r="E362" s="247"/>
      <c r="F362" s="248"/>
      <c r="G362" s="247"/>
      <c r="H362" s="248"/>
    </row>
    <row r="363" spans="2:8" ht="12.75" customHeight="1" x14ac:dyDescent="0.2">
      <c r="B363" s="246"/>
      <c r="C363" s="247"/>
      <c r="D363" s="248"/>
      <c r="E363" s="247"/>
      <c r="F363" s="248"/>
      <c r="G363" s="247"/>
      <c r="H363" s="248"/>
    </row>
    <row r="364" spans="2:8" ht="12.75" customHeight="1" x14ac:dyDescent="0.2">
      <c r="B364" s="246"/>
      <c r="C364" s="247"/>
      <c r="D364" s="248"/>
      <c r="E364" s="247"/>
      <c r="F364" s="248"/>
      <c r="G364" s="247"/>
      <c r="H364" s="248"/>
    </row>
    <row r="365" spans="2:8" ht="12.75" customHeight="1" x14ac:dyDescent="0.2">
      <c r="B365" s="246"/>
      <c r="C365" s="247"/>
      <c r="D365" s="248"/>
      <c r="E365" s="247"/>
      <c r="F365" s="248"/>
      <c r="G365" s="247"/>
      <c r="H365" s="248"/>
    </row>
    <row r="366" spans="2:8" ht="12.75" customHeight="1" x14ac:dyDescent="0.2">
      <c r="B366" s="246"/>
      <c r="C366" s="247"/>
      <c r="D366" s="248"/>
      <c r="E366" s="247"/>
      <c r="F366" s="248"/>
      <c r="G366" s="247"/>
      <c r="H366" s="248"/>
    </row>
    <row r="367" spans="2:8" ht="12.75" customHeight="1" x14ac:dyDescent="0.2">
      <c r="B367" s="246"/>
      <c r="C367" s="247"/>
      <c r="D367" s="248"/>
      <c r="E367" s="247"/>
      <c r="F367" s="248"/>
      <c r="G367" s="247"/>
      <c r="H367" s="248"/>
    </row>
    <row r="368" spans="2:8" ht="12.75" customHeight="1" x14ac:dyDescent="0.2">
      <c r="B368" s="246"/>
      <c r="C368" s="247"/>
      <c r="D368" s="248"/>
      <c r="E368" s="247"/>
      <c r="F368" s="248"/>
      <c r="G368" s="247"/>
      <c r="H368" s="248"/>
    </row>
    <row r="369" spans="2:8" ht="12.75" customHeight="1" x14ac:dyDescent="0.2">
      <c r="B369" s="246"/>
      <c r="C369" s="247"/>
      <c r="D369" s="248"/>
      <c r="E369" s="247"/>
      <c r="F369" s="248"/>
      <c r="G369" s="247"/>
      <c r="H369" s="248"/>
    </row>
    <row r="370" spans="2:8" ht="12.75" customHeight="1" x14ac:dyDescent="0.2">
      <c r="B370" s="246"/>
      <c r="C370" s="247"/>
      <c r="D370" s="248"/>
      <c r="E370" s="247"/>
      <c r="F370" s="248"/>
      <c r="G370" s="247"/>
      <c r="H370" s="248"/>
    </row>
    <row r="371" spans="2:8" ht="12.75" customHeight="1" x14ac:dyDescent="0.2">
      <c r="B371" s="246"/>
      <c r="C371" s="247"/>
      <c r="D371" s="248"/>
      <c r="E371" s="247"/>
      <c r="F371" s="248"/>
      <c r="G371" s="247"/>
      <c r="H371" s="248"/>
    </row>
    <row r="372" spans="2:8" ht="12.75" customHeight="1" x14ac:dyDescent="0.2">
      <c r="B372" s="246"/>
      <c r="C372" s="247"/>
      <c r="D372" s="248"/>
      <c r="E372" s="247"/>
      <c r="F372" s="248"/>
      <c r="G372" s="247"/>
      <c r="H372" s="248"/>
    </row>
    <row r="373" spans="2:8" ht="12.75" customHeight="1" x14ac:dyDescent="0.2">
      <c r="B373" s="246"/>
      <c r="C373" s="247"/>
      <c r="D373" s="248"/>
      <c r="E373" s="247"/>
      <c r="F373" s="248"/>
      <c r="G373" s="247"/>
      <c r="H373" s="248"/>
    </row>
    <row r="374" spans="2:8" ht="12.75" customHeight="1" x14ac:dyDescent="0.2">
      <c r="B374" s="246"/>
      <c r="C374" s="247"/>
      <c r="D374" s="248"/>
      <c r="E374" s="247"/>
      <c r="F374" s="248"/>
      <c r="G374" s="247"/>
      <c r="H374" s="248"/>
    </row>
    <row r="375" spans="2:8" ht="12.75" customHeight="1" x14ac:dyDescent="0.2">
      <c r="B375" s="246"/>
      <c r="C375" s="247"/>
      <c r="D375" s="248"/>
      <c r="E375" s="247"/>
      <c r="F375" s="248"/>
      <c r="G375" s="247"/>
      <c r="H375" s="248"/>
    </row>
    <row r="376" spans="2:8" ht="12.75" customHeight="1" x14ac:dyDescent="0.2">
      <c r="B376" s="246"/>
      <c r="C376" s="247"/>
      <c r="D376" s="248"/>
      <c r="E376" s="247"/>
      <c r="F376" s="248"/>
      <c r="G376" s="247"/>
      <c r="H376" s="248"/>
    </row>
    <row r="377" spans="2:8" ht="12.75" customHeight="1" x14ac:dyDescent="0.2">
      <c r="B377" s="246"/>
      <c r="C377" s="247"/>
      <c r="D377" s="248"/>
      <c r="E377" s="247"/>
      <c r="F377" s="248"/>
      <c r="G377" s="247"/>
      <c r="H377" s="248"/>
    </row>
    <row r="378" spans="2:8" ht="12.75" customHeight="1" x14ac:dyDescent="0.2">
      <c r="B378" s="246"/>
      <c r="C378" s="247"/>
      <c r="D378" s="248"/>
      <c r="E378" s="247"/>
      <c r="F378" s="248"/>
      <c r="G378" s="247"/>
      <c r="H378" s="248"/>
    </row>
    <row r="379" spans="2:8" ht="12.75" customHeight="1" x14ac:dyDescent="0.2">
      <c r="B379" s="246"/>
      <c r="C379" s="247"/>
      <c r="D379" s="248"/>
      <c r="E379" s="247"/>
      <c r="F379" s="248"/>
      <c r="G379" s="247"/>
      <c r="H379" s="248"/>
    </row>
    <row r="380" spans="2:8" ht="12.75" customHeight="1" x14ac:dyDescent="0.2">
      <c r="B380" s="246"/>
      <c r="C380" s="247"/>
      <c r="D380" s="248"/>
      <c r="E380" s="247"/>
      <c r="F380" s="248"/>
      <c r="G380" s="247"/>
      <c r="H380" s="248"/>
    </row>
    <row r="381" spans="2:8" ht="12.75" customHeight="1" x14ac:dyDescent="0.2">
      <c r="B381" s="246"/>
      <c r="C381" s="247"/>
      <c r="D381" s="248"/>
      <c r="E381" s="247"/>
      <c r="F381" s="248"/>
      <c r="G381" s="247"/>
      <c r="H381" s="248"/>
    </row>
    <row r="382" spans="2:8" ht="12.75" customHeight="1" x14ac:dyDescent="0.2">
      <c r="B382" s="246"/>
      <c r="C382" s="247"/>
      <c r="D382" s="248"/>
      <c r="E382" s="247"/>
      <c r="F382" s="248"/>
      <c r="G382" s="247"/>
      <c r="H382" s="248"/>
    </row>
    <row r="383" spans="2:8" ht="12.75" customHeight="1" x14ac:dyDescent="0.2">
      <c r="B383" s="246"/>
      <c r="C383" s="247"/>
      <c r="D383" s="248"/>
      <c r="E383" s="247"/>
      <c r="F383" s="248"/>
      <c r="G383" s="247"/>
      <c r="H383" s="248"/>
    </row>
    <row r="384" spans="2:8" ht="12.75" customHeight="1" x14ac:dyDescent="0.2">
      <c r="B384" s="246"/>
      <c r="C384" s="247"/>
      <c r="D384" s="248"/>
      <c r="E384" s="247"/>
      <c r="F384" s="248"/>
      <c r="G384" s="247"/>
      <c r="H384" s="248"/>
    </row>
    <row r="385" spans="2:8" ht="12.75" customHeight="1" x14ac:dyDescent="0.2">
      <c r="B385" s="246"/>
      <c r="C385" s="247"/>
      <c r="D385" s="248"/>
      <c r="E385" s="247"/>
      <c r="F385" s="248"/>
      <c r="G385" s="247"/>
      <c r="H385" s="248"/>
    </row>
    <row r="386" spans="2:8" ht="12.75" customHeight="1" x14ac:dyDescent="0.2">
      <c r="B386" s="246"/>
      <c r="C386" s="247"/>
      <c r="D386" s="248"/>
      <c r="E386" s="247"/>
      <c r="F386" s="248"/>
      <c r="G386" s="247"/>
      <c r="H386" s="248"/>
    </row>
    <row r="387" spans="2:8" ht="12.75" customHeight="1" x14ac:dyDescent="0.2">
      <c r="B387" s="246"/>
      <c r="C387" s="247"/>
      <c r="D387" s="248"/>
      <c r="E387" s="247"/>
      <c r="F387" s="248"/>
      <c r="G387" s="247"/>
      <c r="H387" s="248"/>
    </row>
    <row r="388" spans="2:8" ht="12.75" customHeight="1" x14ac:dyDescent="0.2">
      <c r="B388" s="246"/>
      <c r="C388" s="247"/>
      <c r="D388" s="248"/>
      <c r="E388" s="247"/>
      <c r="F388" s="248"/>
      <c r="G388" s="247"/>
      <c r="H388" s="248"/>
    </row>
    <row r="389" spans="2:8" ht="12.75" customHeight="1" x14ac:dyDescent="0.2">
      <c r="B389" s="246"/>
      <c r="C389" s="247"/>
      <c r="D389" s="248"/>
      <c r="E389" s="247"/>
      <c r="F389" s="248"/>
      <c r="G389" s="247"/>
      <c r="H389" s="248"/>
    </row>
    <row r="390" spans="2:8" ht="12.75" customHeight="1" x14ac:dyDescent="0.2">
      <c r="B390" s="246"/>
      <c r="C390" s="247"/>
      <c r="D390" s="248"/>
      <c r="E390" s="247"/>
      <c r="F390" s="248"/>
      <c r="G390" s="247"/>
      <c r="H390" s="248"/>
    </row>
    <row r="391" spans="2:8" ht="12.75" customHeight="1" x14ac:dyDescent="0.2">
      <c r="B391" s="246"/>
      <c r="C391" s="247"/>
      <c r="D391" s="248"/>
      <c r="E391" s="247"/>
      <c r="F391" s="248"/>
      <c r="G391" s="247"/>
      <c r="H391" s="248"/>
    </row>
    <row r="392" spans="2:8" ht="12.75" customHeight="1" x14ac:dyDescent="0.2">
      <c r="B392" s="246"/>
      <c r="C392" s="247"/>
      <c r="D392" s="248"/>
      <c r="E392" s="247"/>
      <c r="F392" s="248"/>
      <c r="G392" s="247"/>
      <c r="H392" s="248"/>
    </row>
    <row r="393" spans="2:8" ht="12.75" customHeight="1" x14ac:dyDescent="0.2">
      <c r="B393" s="246"/>
      <c r="C393" s="247"/>
      <c r="D393" s="248"/>
      <c r="E393" s="247"/>
      <c r="F393" s="248"/>
      <c r="G393" s="247"/>
      <c r="H393" s="248"/>
    </row>
    <row r="394" spans="2:8" ht="12.75" customHeight="1" x14ac:dyDescent="0.2">
      <c r="B394" s="246"/>
      <c r="C394" s="247"/>
      <c r="D394" s="248"/>
      <c r="E394" s="247"/>
      <c r="F394" s="248"/>
      <c r="G394" s="247"/>
      <c r="H394" s="248"/>
    </row>
    <row r="395" spans="2:8" ht="12.75" customHeight="1" x14ac:dyDescent="0.2">
      <c r="B395" s="246"/>
      <c r="C395" s="247"/>
      <c r="D395" s="248"/>
      <c r="E395" s="247"/>
      <c r="F395" s="248"/>
      <c r="G395" s="247"/>
      <c r="H395" s="248"/>
    </row>
    <row r="396" spans="2:8" ht="12.75" customHeight="1" x14ac:dyDescent="0.2">
      <c r="B396" s="246"/>
      <c r="C396" s="247"/>
      <c r="D396" s="248"/>
      <c r="E396" s="247"/>
      <c r="F396" s="248"/>
      <c r="G396" s="247"/>
      <c r="H396" s="248"/>
    </row>
    <row r="397" spans="2:8" ht="12.75" customHeight="1" x14ac:dyDescent="0.2">
      <c r="B397" s="246"/>
      <c r="C397" s="247"/>
      <c r="D397" s="248"/>
      <c r="E397" s="247"/>
      <c r="F397" s="248"/>
      <c r="G397" s="247"/>
      <c r="H397" s="248"/>
    </row>
    <row r="398" spans="2:8" ht="12.75" customHeight="1" x14ac:dyDescent="0.2">
      <c r="B398" s="246"/>
      <c r="C398" s="247"/>
      <c r="D398" s="248"/>
      <c r="E398" s="247"/>
      <c r="F398" s="248"/>
      <c r="G398" s="247"/>
      <c r="H398" s="248"/>
    </row>
    <row r="399" spans="2:8" ht="12.75" customHeight="1" x14ac:dyDescent="0.2">
      <c r="B399" s="246"/>
      <c r="C399" s="247"/>
      <c r="D399" s="248"/>
      <c r="E399" s="247"/>
      <c r="F399" s="248"/>
      <c r="G399" s="247"/>
      <c r="H399" s="248"/>
    </row>
    <row r="400" spans="2:8" ht="12.75" customHeight="1" x14ac:dyDescent="0.2">
      <c r="B400" s="246"/>
      <c r="C400" s="247"/>
      <c r="D400" s="248"/>
      <c r="E400" s="247"/>
      <c r="F400" s="248"/>
      <c r="G400" s="247"/>
      <c r="H400" s="248"/>
    </row>
    <row r="401" spans="2:8" ht="12.75" customHeight="1" x14ac:dyDescent="0.2">
      <c r="B401" s="246"/>
      <c r="C401" s="247"/>
      <c r="D401" s="248"/>
      <c r="E401" s="247"/>
      <c r="F401" s="248"/>
      <c r="G401" s="247"/>
      <c r="H401" s="248"/>
    </row>
    <row r="402" spans="2:8" ht="12.75" customHeight="1" x14ac:dyDescent="0.2">
      <c r="B402" s="246"/>
      <c r="C402" s="247"/>
      <c r="D402" s="248"/>
      <c r="E402" s="247"/>
      <c r="F402" s="248"/>
      <c r="G402" s="247"/>
      <c r="H402" s="248"/>
    </row>
    <row r="403" spans="2:8" ht="12.75" customHeight="1" x14ac:dyDescent="0.2">
      <c r="B403" s="246"/>
      <c r="C403" s="247"/>
      <c r="D403" s="248"/>
      <c r="E403" s="247"/>
      <c r="F403" s="248"/>
      <c r="G403" s="247"/>
      <c r="H403" s="248"/>
    </row>
    <row r="404" spans="2:8" ht="12.75" customHeight="1" x14ac:dyDescent="0.2">
      <c r="B404" s="246"/>
      <c r="C404" s="247"/>
      <c r="D404" s="248"/>
      <c r="E404" s="247"/>
      <c r="F404" s="248"/>
      <c r="G404" s="247"/>
      <c r="H404" s="248"/>
    </row>
    <row r="405" spans="2:8" ht="12.75" customHeight="1" x14ac:dyDescent="0.2">
      <c r="B405" s="246"/>
      <c r="C405" s="247"/>
      <c r="D405" s="248"/>
      <c r="E405" s="247"/>
      <c r="F405" s="248"/>
      <c r="G405" s="247"/>
      <c r="H405" s="248"/>
    </row>
    <row r="406" spans="2:8" ht="12.75" customHeight="1" x14ac:dyDescent="0.2">
      <c r="B406" s="246"/>
      <c r="C406" s="247"/>
      <c r="D406" s="248"/>
      <c r="E406" s="247"/>
      <c r="F406" s="248"/>
      <c r="G406" s="247"/>
      <c r="H406" s="248"/>
    </row>
    <row r="407" spans="2:8" ht="12.75" customHeight="1" x14ac:dyDescent="0.2">
      <c r="B407" s="246"/>
      <c r="C407" s="247"/>
      <c r="D407" s="248"/>
      <c r="E407" s="247"/>
      <c r="F407" s="248"/>
      <c r="G407" s="247"/>
      <c r="H407" s="248"/>
    </row>
    <row r="408" spans="2:8" ht="12.75" customHeight="1" x14ac:dyDescent="0.2">
      <c r="B408" s="246"/>
      <c r="C408" s="247"/>
      <c r="D408" s="248"/>
      <c r="E408" s="247"/>
      <c r="F408" s="248"/>
      <c r="G408" s="247"/>
      <c r="H408" s="248"/>
    </row>
    <row r="409" spans="2:8" ht="12.75" customHeight="1" x14ac:dyDescent="0.2">
      <c r="B409" s="246"/>
      <c r="C409" s="247"/>
      <c r="D409" s="248"/>
      <c r="E409" s="247"/>
      <c r="F409" s="248"/>
      <c r="G409" s="247"/>
      <c r="H409" s="248"/>
    </row>
    <row r="410" spans="2:8" ht="12.75" customHeight="1" x14ac:dyDescent="0.2">
      <c r="B410" s="246"/>
      <c r="C410" s="247"/>
      <c r="D410" s="248"/>
      <c r="E410" s="247"/>
      <c r="F410" s="248"/>
      <c r="G410" s="247"/>
      <c r="H410" s="248"/>
    </row>
    <row r="411" spans="2:8" ht="12.75" customHeight="1" x14ac:dyDescent="0.2">
      <c r="B411" s="246"/>
      <c r="C411" s="247"/>
      <c r="D411" s="248"/>
      <c r="E411" s="247"/>
      <c r="F411" s="248"/>
      <c r="G411" s="247"/>
      <c r="H411" s="248"/>
    </row>
    <row r="412" spans="2:8" ht="12.75" customHeight="1" x14ac:dyDescent="0.2">
      <c r="B412" s="246"/>
      <c r="C412" s="247"/>
      <c r="D412" s="248"/>
      <c r="E412" s="247"/>
      <c r="F412" s="248"/>
      <c r="G412" s="247"/>
      <c r="H412" s="248"/>
    </row>
    <row r="413" spans="2:8" ht="12.75" customHeight="1" x14ac:dyDescent="0.2">
      <c r="B413" s="246"/>
      <c r="C413" s="247"/>
      <c r="D413" s="248"/>
      <c r="E413" s="247"/>
      <c r="F413" s="248"/>
      <c r="G413" s="247"/>
      <c r="H413" s="248"/>
    </row>
    <row r="414" spans="2:8" ht="12.75" customHeight="1" x14ac:dyDescent="0.2">
      <c r="B414" s="246"/>
      <c r="C414" s="247"/>
      <c r="D414" s="248"/>
      <c r="E414" s="247"/>
      <c r="F414" s="248"/>
      <c r="G414" s="247"/>
      <c r="H414" s="248"/>
    </row>
    <row r="415" spans="2:8" ht="12.75" customHeight="1" x14ac:dyDescent="0.2">
      <c r="B415" s="246"/>
      <c r="C415" s="247"/>
      <c r="D415" s="248"/>
      <c r="E415" s="247"/>
      <c r="F415" s="248"/>
      <c r="G415" s="247"/>
      <c r="H415" s="248"/>
    </row>
    <row r="416" spans="2:8" ht="12.75" customHeight="1" x14ac:dyDescent="0.2">
      <c r="B416" s="246"/>
      <c r="C416" s="247"/>
      <c r="D416" s="248"/>
      <c r="E416" s="247"/>
      <c r="F416" s="248"/>
      <c r="G416" s="247"/>
      <c r="H416" s="248"/>
    </row>
    <row r="417" spans="2:8" ht="12.75" customHeight="1" x14ac:dyDescent="0.2">
      <c r="B417" s="246"/>
      <c r="C417" s="247"/>
      <c r="D417" s="248"/>
      <c r="E417" s="247"/>
      <c r="F417" s="248"/>
      <c r="G417" s="247"/>
      <c r="H417" s="248"/>
    </row>
    <row r="418" spans="2:8" ht="12.75" customHeight="1" x14ac:dyDescent="0.2">
      <c r="B418" s="246"/>
      <c r="C418" s="247"/>
      <c r="D418" s="248"/>
      <c r="E418" s="247"/>
      <c r="F418" s="248"/>
      <c r="G418" s="247"/>
      <c r="H418" s="248"/>
    </row>
    <row r="419" spans="2:8" ht="12.75" customHeight="1" x14ac:dyDescent="0.2">
      <c r="B419" s="246"/>
      <c r="C419" s="247"/>
      <c r="D419" s="248"/>
      <c r="E419" s="247"/>
      <c r="F419" s="248"/>
      <c r="G419" s="247"/>
      <c r="H419" s="248"/>
    </row>
    <row r="420" spans="2:8" ht="12.75" customHeight="1" x14ac:dyDescent="0.2">
      <c r="B420" s="246"/>
      <c r="C420" s="247"/>
      <c r="D420" s="248"/>
      <c r="E420" s="247"/>
      <c r="F420" s="248"/>
      <c r="G420" s="247"/>
      <c r="H420" s="248"/>
    </row>
    <row r="421" spans="2:8" ht="12.75" customHeight="1" x14ac:dyDescent="0.2">
      <c r="B421" s="246"/>
      <c r="C421" s="247"/>
      <c r="D421" s="248"/>
      <c r="E421" s="247"/>
      <c r="F421" s="248"/>
      <c r="G421" s="247"/>
      <c r="H421" s="248"/>
    </row>
    <row r="422" spans="2:8" ht="12.75" customHeight="1" x14ac:dyDescent="0.2">
      <c r="B422" s="246"/>
      <c r="C422" s="247"/>
      <c r="D422" s="248"/>
      <c r="E422" s="247"/>
      <c r="F422" s="248"/>
      <c r="G422" s="247"/>
      <c r="H422" s="248"/>
    </row>
    <row r="423" spans="2:8" ht="12.75" customHeight="1" x14ac:dyDescent="0.2">
      <c r="B423" s="246"/>
      <c r="C423" s="247"/>
      <c r="D423" s="248"/>
      <c r="E423" s="247"/>
      <c r="F423" s="248"/>
      <c r="G423" s="247"/>
      <c r="H423" s="248"/>
    </row>
    <row r="424" spans="2:8" ht="12.75" customHeight="1" x14ac:dyDescent="0.2">
      <c r="B424" s="246"/>
      <c r="C424" s="247"/>
      <c r="D424" s="248"/>
      <c r="E424" s="247"/>
      <c r="F424" s="248"/>
      <c r="G424" s="247"/>
      <c r="H424" s="248"/>
    </row>
    <row r="425" spans="2:8" ht="12.75" customHeight="1" x14ac:dyDescent="0.2">
      <c r="B425" s="246"/>
      <c r="C425" s="247"/>
      <c r="D425" s="248"/>
      <c r="E425" s="247"/>
      <c r="F425" s="248"/>
      <c r="G425" s="247"/>
      <c r="H425" s="248"/>
    </row>
    <row r="426" spans="2:8" ht="12.75" customHeight="1" x14ac:dyDescent="0.2">
      <c r="B426" s="246"/>
      <c r="C426" s="247"/>
      <c r="D426" s="248"/>
      <c r="E426" s="247"/>
      <c r="F426" s="248"/>
      <c r="G426" s="247"/>
      <c r="H426" s="248"/>
    </row>
    <row r="427" spans="2:8" ht="12.75" customHeight="1" x14ac:dyDescent="0.2">
      <c r="B427" s="246"/>
      <c r="C427" s="247"/>
      <c r="D427" s="248"/>
      <c r="E427" s="247"/>
      <c r="F427" s="248"/>
      <c r="G427" s="247"/>
      <c r="H427" s="248"/>
    </row>
    <row r="428" spans="2:8" ht="12.75" customHeight="1" x14ac:dyDescent="0.2">
      <c r="B428" s="246"/>
      <c r="C428" s="247"/>
      <c r="D428" s="248"/>
      <c r="E428" s="247"/>
      <c r="F428" s="248"/>
      <c r="G428" s="247"/>
      <c r="H428" s="248"/>
    </row>
  </sheetData>
  <mergeCells count="10">
    <mergeCell ref="L2:O4"/>
    <mergeCell ref="B56:H57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theme="0"/>
    <pageSetUpPr fitToPage="1"/>
  </sheetPr>
  <dimension ref="A1:K425"/>
  <sheetViews>
    <sheetView showGridLines="0" workbookViewId="0">
      <pane ySplit="8" topLeftCell="A49" activePane="bottomLeft" state="frozen"/>
      <selection activeCell="R27" sqref="R27"/>
      <selection pane="bottomLeft" activeCell="N67" sqref="N67"/>
    </sheetView>
  </sheetViews>
  <sheetFormatPr defaultColWidth="9" defaultRowHeight="12.75" x14ac:dyDescent="0.2"/>
  <cols>
    <col min="1" max="1" width="3.125" style="155" customWidth="1"/>
    <col min="2" max="2" width="24.625" style="156" customWidth="1"/>
    <col min="3" max="3" width="9.625" style="229" customWidth="1"/>
    <col min="4" max="4" width="9.625" style="238" customWidth="1"/>
    <col min="5" max="5" width="9.625" style="229" customWidth="1"/>
    <col min="6" max="6" width="9.625" style="238" customWidth="1"/>
    <col min="7" max="7" width="9.625" style="229" customWidth="1"/>
    <col min="8" max="8" width="9.625" style="238" customWidth="1"/>
    <col min="9" max="9" width="1.625" style="225" customWidth="1"/>
    <col min="10" max="16384" width="9" style="156"/>
  </cols>
  <sheetData>
    <row r="1" spans="1:9" s="232" customFormat="1" ht="15" x14ac:dyDescent="0.2">
      <c r="A1" s="231"/>
      <c r="B1" s="399"/>
      <c r="C1" s="219"/>
      <c r="D1" s="233"/>
      <c r="E1" s="219"/>
      <c r="F1" s="233"/>
      <c r="G1" s="234"/>
      <c r="H1" s="234" t="s">
        <v>159</v>
      </c>
      <c r="I1" s="222"/>
    </row>
    <row r="2" spans="1:9" s="232" customFormat="1" ht="15" customHeight="1" x14ac:dyDescent="0.2">
      <c r="B2" s="645" t="s">
        <v>105</v>
      </c>
      <c r="C2" s="645"/>
      <c r="D2" s="645"/>
      <c r="E2" s="645"/>
      <c r="F2" s="645"/>
      <c r="G2" s="645"/>
      <c r="H2" s="645"/>
      <c r="I2" s="223"/>
    </row>
    <row r="3" spans="1:9" s="232" customFormat="1" ht="15" customHeight="1" x14ac:dyDescent="0.2">
      <c r="B3" s="645" t="s">
        <v>1243</v>
      </c>
      <c r="C3" s="645"/>
      <c r="D3" s="645"/>
      <c r="E3" s="645"/>
      <c r="F3" s="645"/>
      <c r="G3" s="645"/>
      <c r="H3" s="645"/>
      <c r="I3" s="222"/>
    </row>
    <row r="4" spans="1:9" s="232" customFormat="1" ht="15" customHeight="1" x14ac:dyDescent="0.2">
      <c r="B4" s="645" t="s">
        <v>14</v>
      </c>
      <c r="C4" s="645"/>
      <c r="D4" s="645"/>
      <c r="E4" s="645"/>
      <c r="F4" s="645"/>
      <c r="G4" s="645"/>
      <c r="H4" s="645"/>
      <c r="I4" s="222"/>
    </row>
    <row r="5" spans="1:9" s="232" customFormat="1" ht="15" x14ac:dyDescent="0.2">
      <c r="B5" s="650" t="s">
        <v>146</v>
      </c>
      <c r="C5" s="650"/>
      <c r="D5" s="650"/>
      <c r="E5" s="650"/>
      <c r="F5" s="650"/>
      <c r="G5" s="650"/>
      <c r="H5" s="650"/>
      <c r="I5" s="225"/>
    </row>
    <row r="6" spans="1:9" s="237" customFormat="1" ht="15" customHeight="1" x14ac:dyDescent="0.2">
      <c r="A6" s="235"/>
      <c r="B6" s="236"/>
      <c r="C6" s="236"/>
      <c r="D6" s="236"/>
      <c r="E6" s="236"/>
      <c r="F6" s="236"/>
      <c r="G6" s="236"/>
      <c r="H6" s="236"/>
      <c r="I6" s="225"/>
    </row>
    <row r="7" spans="1:9" ht="15" customHeight="1" x14ac:dyDescent="0.2">
      <c r="B7" s="648" t="s">
        <v>4</v>
      </c>
      <c r="C7" s="648" t="s">
        <v>147</v>
      </c>
      <c r="D7" s="648"/>
      <c r="E7" s="648" t="s">
        <v>148</v>
      </c>
      <c r="F7" s="648"/>
      <c r="G7" s="648" t="s">
        <v>111</v>
      </c>
      <c r="H7" s="648"/>
      <c r="I7" s="222"/>
    </row>
    <row r="8" spans="1:9" s="155" customFormat="1" ht="15" customHeight="1" x14ac:dyDescent="0.2">
      <c r="B8" s="648"/>
      <c r="C8" s="508" t="s">
        <v>149</v>
      </c>
      <c r="D8" s="508" t="s">
        <v>150</v>
      </c>
      <c r="E8" s="508" t="s">
        <v>149</v>
      </c>
      <c r="F8" s="508" t="s">
        <v>150</v>
      </c>
      <c r="G8" s="508" t="s">
        <v>149</v>
      </c>
      <c r="H8" s="508" t="s">
        <v>150</v>
      </c>
      <c r="I8" s="226"/>
    </row>
    <row r="9" spans="1:9" s="249" customFormat="1" ht="12.75" customHeight="1" x14ac:dyDescent="0.2">
      <c r="A9" s="351">
        <v>1</v>
      </c>
      <c r="B9" s="53" t="s">
        <v>61</v>
      </c>
      <c r="C9" s="152">
        <v>0</v>
      </c>
      <c r="D9" s="152">
        <v>0</v>
      </c>
      <c r="E9" s="54">
        <v>0</v>
      </c>
      <c r="F9" s="150">
        <v>0</v>
      </c>
      <c r="G9" s="153">
        <v>0</v>
      </c>
      <c r="H9" s="153">
        <v>0</v>
      </c>
      <c r="I9" s="226"/>
    </row>
    <row r="10" spans="1:9" s="249" customFormat="1" ht="12.75" customHeight="1" x14ac:dyDescent="0.2">
      <c r="A10" s="351">
        <v>2</v>
      </c>
      <c r="B10" s="55" t="s">
        <v>62</v>
      </c>
      <c r="C10" s="56">
        <v>2156</v>
      </c>
      <c r="D10" s="56">
        <v>2155</v>
      </c>
      <c r="E10" s="56">
        <v>212772</v>
      </c>
      <c r="F10" s="151">
        <v>215196</v>
      </c>
      <c r="G10" s="154">
        <v>7</v>
      </c>
      <c r="H10" s="154">
        <v>0</v>
      </c>
      <c r="I10" s="226"/>
    </row>
    <row r="11" spans="1:9" s="249" customFormat="1" ht="12.75" customHeight="1" x14ac:dyDescent="0.2">
      <c r="A11" s="351">
        <v>3</v>
      </c>
      <c r="B11" s="55" t="s">
        <v>63</v>
      </c>
      <c r="C11" s="56">
        <v>513</v>
      </c>
      <c r="D11" s="56">
        <v>523</v>
      </c>
      <c r="E11" s="56">
        <v>31161</v>
      </c>
      <c r="F11" s="151">
        <v>32285</v>
      </c>
      <c r="G11" s="154">
        <v>1713.876</v>
      </c>
      <c r="H11" s="154">
        <v>2431.6360000000004</v>
      </c>
      <c r="I11" s="226"/>
    </row>
    <row r="12" spans="1:9" s="249" customFormat="1" ht="12.75" customHeight="1" x14ac:dyDescent="0.2">
      <c r="A12" s="351">
        <v>4</v>
      </c>
      <c r="B12" s="55" t="s">
        <v>64</v>
      </c>
      <c r="C12" s="56">
        <v>0</v>
      </c>
      <c r="D12" s="56">
        <v>0</v>
      </c>
      <c r="E12" s="56">
        <v>0</v>
      </c>
      <c r="F12" s="151">
        <v>0</v>
      </c>
      <c r="G12" s="154">
        <v>0</v>
      </c>
      <c r="H12" s="154">
        <v>0</v>
      </c>
      <c r="I12" s="226"/>
    </row>
    <row r="13" spans="1:9" s="249" customFormat="1" ht="12.75" customHeight="1" x14ac:dyDescent="0.2">
      <c r="A13" s="351">
        <v>5</v>
      </c>
      <c r="B13" s="55" t="s">
        <v>65</v>
      </c>
      <c r="C13" s="56">
        <v>5216</v>
      </c>
      <c r="D13" s="56">
        <v>5200</v>
      </c>
      <c r="E13" s="56">
        <v>536672</v>
      </c>
      <c r="F13" s="151">
        <v>538055</v>
      </c>
      <c r="G13" s="154">
        <v>1435.9859999999999</v>
      </c>
      <c r="H13" s="154">
        <v>427.61899999999997</v>
      </c>
      <c r="I13" s="228"/>
    </row>
    <row r="14" spans="1:9" s="249" customFormat="1" ht="12.75" customHeight="1" x14ac:dyDescent="0.2">
      <c r="A14" s="351">
        <v>6</v>
      </c>
      <c r="B14" s="55" t="s">
        <v>66</v>
      </c>
      <c r="C14" s="56">
        <v>5058</v>
      </c>
      <c r="D14" s="56">
        <v>5259</v>
      </c>
      <c r="E14" s="56">
        <v>583230</v>
      </c>
      <c r="F14" s="56">
        <v>577524</v>
      </c>
      <c r="G14" s="154">
        <v>2209.9330000000004</v>
      </c>
      <c r="H14" s="154">
        <v>3932.0680000000002</v>
      </c>
      <c r="I14" s="226"/>
    </row>
    <row r="15" spans="1:9" s="249" customFormat="1" ht="12.75" customHeight="1" x14ac:dyDescent="0.2">
      <c r="A15" s="351">
        <v>7</v>
      </c>
      <c r="B15" s="55" t="s">
        <v>67</v>
      </c>
      <c r="C15" s="56">
        <v>3639</v>
      </c>
      <c r="D15" s="56">
        <v>3659</v>
      </c>
      <c r="E15" s="56">
        <v>405728</v>
      </c>
      <c r="F15" s="151">
        <v>401558</v>
      </c>
      <c r="G15" s="154">
        <v>1807.0089999999998</v>
      </c>
      <c r="H15" s="154">
        <v>337.85299999999995</v>
      </c>
      <c r="I15" s="226"/>
    </row>
    <row r="16" spans="1:9" s="249" customFormat="1" ht="12.75" customHeight="1" x14ac:dyDescent="0.2">
      <c r="A16" s="351">
        <v>8</v>
      </c>
      <c r="B16" s="55" t="s">
        <v>68</v>
      </c>
      <c r="C16" s="56">
        <v>0</v>
      </c>
      <c r="D16" s="56">
        <v>0</v>
      </c>
      <c r="E16" s="56">
        <v>0</v>
      </c>
      <c r="F16" s="151">
        <v>0</v>
      </c>
      <c r="G16" s="154">
        <v>0</v>
      </c>
      <c r="H16" s="154">
        <v>0</v>
      </c>
      <c r="I16" s="226"/>
    </row>
    <row r="17" spans="1:9" s="249" customFormat="1" ht="12.75" customHeight="1" x14ac:dyDescent="0.2">
      <c r="A17" s="351">
        <v>9</v>
      </c>
      <c r="B17" s="55" t="s">
        <v>69</v>
      </c>
      <c r="C17" s="56">
        <v>2154</v>
      </c>
      <c r="D17" s="56">
        <v>2225</v>
      </c>
      <c r="E17" s="56">
        <v>163</v>
      </c>
      <c r="F17" s="151">
        <v>219</v>
      </c>
      <c r="G17" s="154">
        <v>2905.944</v>
      </c>
      <c r="H17" s="154">
        <v>10368.156000000001</v>
      </c>
      <c r="I17" s="226"/>
    </row>
    <row r="18" spans="1:9" s="249" customFormat="1" ht="12.75" customHeight="1" x14ac:dyDescent="0.2">
      <c r="A18" s="351">
        <v>10</v>
      </c>
      <c r="B18" s="55" t="s">
        <v>70</v>
      </c>
      <c r="C18" s="56">
        <v>3097</v>
      </c>
      <c r="D18" s="56">
        <v>3097</v>
      </c>
      <c r="E18" s="56">
        <v>370199</v>
      </c>
      <c r="F18" s="151">
        <v>377037</v>
      </c>
      <c r="G18" s="154">
        <v>38.567999999999998</v>
      </c>
      <c r="H18" s="154">
        <v>3.1209999999999996</v>
      </c>
      <c r="I18" s="226"/>
    </row>
    <row r="19" spans="1:9" s="249" customFormat="1" ht="12.75" customHeight="1" x14ac:dyDescent="0.2">
      <c r="A19" s="351">
        <v>11</v>
      </c>
      <c r="B19" s="55" t="s">
        <v>71</v>
      </c>
      <c r="C19" s="56">
        <v>7847</v>
      </c>
      <c r="D19" s="56">
        <v>7332</v>
      </c>
      <c r="E19" s="56">
        <v>722589</v>
      </c>
      <c r="F19" s="151">
        <v>726175</v>
      </c>
      <c r="G19" s="154">
        <v>4389.7939999999999</v>
      </c>
      <c r="H19" s="154">
        <v>514.2650000000001</v>
      </c>
      <c r="I19" s="226"/>
    </row>
    <row r="20" spans="1:9" s="249" customFormat="1" ht="12.75" customHeight="1" x14ac:dyDescent="0.2">
      <c r="A20" s="351">
        <v>12</v>
      </c>
      <c r="B20" s="55" t="s">
        <v>72</v>
      </c>
      <c r="C20" s="56">
        <v>12150</v>
      </c>
      <c r="D20" s="56">
        <v>11810</v>
      </c>
      <c r="E20" s="56">
        <v>1337693</v>
      </c>
      <c r="F20" s="151">
        <v>1346135</v>
      </c>
      <c r="G20" s="154">
        <v>3930.7560000000003</v>
      </c>
      <c r="H20" s="154">
        <v>950.36899999999991</v>
      </c>
      <c r="I20" s="226"/>
    </row>
    <row r="21" spans="1:9" s="249" customFormat="1" ht="12.75" customHeight="1" x14ac:dyDescent="0.2">
      <c r="A21" s="351">
        <v>13</v>
      </c>
      <c r="B21" s="55" t="s">
        <v>73</v>
      </c>
      <c r="C21" s="56">
        <v>246</v>
      </c>
      <c r="D21" s="56">
        <v>246</v>
      </c>
      <c r="E21" s="56">
        <v>28150</v>
      </c>
      <c r="F21" s="151">
        <v>28077</v>
      </c>
      <c r="G21" s="154">
        <v>0</v>
      </c>
      <c r="H21" s="154">
        <v>0</v>
      </c>
      <c r="I21" s="226"/>
    </row>
    <row r="22" spans="1:9" s="249" customFormat="1" ht="12.75" customHeight="1" x14ac:dyDescent="0.2">
      <c r="A22" s="351">
        <v>14</v>
      </c>
      <c r="B22" s="55" t="s">
        <v>74</v>
      </c>
      <c r="C22" s="56">
        <v>247</v>
      </c>
      <c r="D22" s="56">
        <v>245</v>
      </c>
      <c r="E22" s="56">
        <v>26616</v>
      </c>
      <c r="F22" s="151">
        <v>27425</v>
      </c>
      <c r="G22" s="154">
        <v>0</v>
      </c>
      <c r="H22" s="154">
        <v>0</v>
      </c>
      <c r="I22" s="226"/>
    </row>
    <row r="23" spans="1:9" s="249" customFormat="1" ht="12.75" customHeight="1" x14ac:dyDescent="0.2">
      <c r="A23" s="351">
        <v>15</v>
      </c>
      <c r="B23" s="55" t="s">
        <v>75</v>
      </c>
      <c r="C23" s="56">
        <v>170</v>
      </c>
      <c r="D23" s="56">
        <v>170</v>
      </c>
      <c r="E23" s="56">
        <v>19056</v>
      </c>
      <c r="F23" s="151">
        <v>18654</v>
      </c>
      <c r="G23" s="154">
        <v>0</v>
      </c>
      <c r="H23" s="154">
        <v>0</v>
      </c>
      <c r="I23" s="226"/>
    </row>
    <row r="24" spans="1:9" s="249" customFormat="1" ht="12.75" customHeight="1" x14ac:dyDescent="0.2">
      <c r="A24" s="351">
        <v>16</v>
      </c>
      <c r="B24" s="55" t="s">
        <v>76</v>
      </c>
      <c r="C24" s="56">
        <v>1017</v>
      </c>
      <c r="D24" s="56">
        <v>1025</v>
      </c>
      <c r="E24" s="56">
        <v>56464</v>
      </c>
      <c r="F24" s="151">
        <v>58100</v>
      </c>
      <c r="G24" s="154">
        <v>2.7290000000000005</v>
      </c>
      <c r="H24" s="154">
        <v>0.38700000000000001</v>
      </c>
      <c r="I24" s="226"/>
    </row>
    <row r="25" spans="1:9" s="249" customFormat="1" ht="12.75" customHeight="1" x14ac:dyDescent="0.2">
      <c r="A25" s="351">
        <v>17</v>
      </c>
      <c r="B25" s="55" t="s">
        <v>77</v>
      </c>
      <c r="C25" s="56">
        <v>0</v>
      </c>
      <c r="D25" s="56">
        <v>0</v>
      </c>
      <c r="E25" s="56">
        <v>0</v>
      </c>
      <c r="F25" s="151">
        <v>0</v>
      </c>
      <c r="G25" s="154">
        <v>0</v>
      </c>
      <c r="H25" s="154">
        <v>0</v>
      </c>
      <c r="I25" s="226"/>
    </row>
    <row r="26" spans="1:9" s="249" customFormat="1" ht="12.75" customHeight="1" x14ac:dyDescent="0.2">
      <c r="A26" s="351">
        <v>18</v>
      </c>
      <c r="B26" s="55" t="s">
        <v>78</v>
      </c>
      <c r="C26" s="56">
        <v>2</v>
      </c>
      <c r="D26" s="56">
        <v>2</v>
      </c>
      <c r="E26" s="56">
        <v>105</v>
      </c>
      <c r="F26" s="151">
        <v>99</v>
      </c>
      <c r="G26" s="154">
        <v>0</v>
      </c>
      <c r="H26" s="154">
        <v>0</v>
      </c>
      <c r="I26" s="226"/>
    </row>
    <row r="27" spans="1:9" s="249" customFormat="1" ht="12.75" customHeight="1" x14ac:dyDescent="0.2">
      <c r="A27" s="351">
        <v>19</v>
      </c>
      <c r="B27" s="55" t="s">
        <v>79</v>
      </c>
      <c r="C27" s="56">
        <v>1604</v>
      </c>
      <c r="D27" s="56">
        <v>1603</v>
      </c>
      <c r="E27" s="56">
        <v>152133</v>
      </c>
      <c r="F27" s="151">
        <v>149923</v>
      </c>
      <c r="G27" s="154">
        <v>15.865999999999998</v>
      </c>
      <c r="H27" s="154">
        <v>7.7949999999999999</v>
      </c>
      <c r="I27" s="226"/>
    </row>
    <row r="28" spans="1:9" s="249" customFormat="1" ht="12.75" customHeight="1" x14ac:dyDescent="0.2">
      <c r="A28" s="351">
        <v>20</v>
      </c>
      <c r="B28" s="55" t="s">
        <v>80</v>
      </c>
      <c r="C28" s="56">
        <v>0</v>
      </c>
      <c r="D28" s="56">
        <v>0</v>
      </c>
      <c r="E28" s="56">
        <v>0</v>
      </c>
      <c r="F28" s="151">
        <v>0</v>
      </c>
      <c r="G28" s="154">
        <v>0</v>
      </c>
      <c r="H28" s="154">
        <v>0</v>
      </c>
      <c r="I28" s="226"/>
    </row>
    <row r="29" spans="1:9" s="249" customFormat="1" ht="12.75" customHeight="1" x14ac:dyDescent="0.2">
      <c r="A29" s="351">
        <v>21</v>
      </c>
      <c r="B29" s="55" t="s">
        <v>81</v>
      </c>
      <c r="C29" s="56">
        <v>3599</v>
      </c>
      <c r="D29" s="56">
        <v>3598</v>
      </c>
      <c r="E29" s="56">
        <v>421776</v>
      </c>
      <c r="F29" s="151">
        <v>420862</v>
      </c>
      <c r="G29" s="154">
        <v>25.58</v>
      </c>
      <c r="H29" s="154">
        <v>4.5359999999999996</v>
      </c>
      <c r="I29" s="226"/>
    </row>
    <row r="30" spans="1:9" s="249" customFormat="1" ht="12.75" customHeight="1" x14ac:dyDescent="0.2">
      <c r="A30" s="351">
        <v>22</v>
      </c>
      <c r="B30" s="55" t="s">
        <v>82</v>
      </c>
      <c r="C30" s="56">
        <v>1561</v>
      </c>
      <c r="D30" s="56">
        <v>1561</v>
      </c>
      <c r="E30" s="56">
        <v>87206</v>
      </c>
      <c r="F30" s="151">
        <v>87476</v>
      </c>
      <c r="G30" s="154">
        <v>12.637</v>
      </c>
      <c r="H30" s="154">
        <v>1.147</v>
      </c>
      <c r="I30" s="226"/>
    </row>
    <row r="31" spans="1:9" s="249" customFormat="1" ht="12.75" customHeight="1" x14ac:dyDescent="0.2">
      <c r="A31" s="351">
        <v>23</v>
      </c>
      <c r="B31" s="55" t="s">
        <v>83</v>
      </c>
      <c r="C31" s="151">
        <v>219</v>
      </c>
      <c r="D31" s="151">
        <v>219</v>
      </c>
      <c r="E31" s="151">
        <v>672</v>
      </c>
      <c r="F31" s="151">
        <v>767</v>
      </c>
      <c r="G31" s="154">
        <v>0</v>
      </c>
      <c r="H31" s="154">
        <v>0</v>
      </c>
      <c r="I31" s="226"/>
    </row>
    <row r="32" spans="1:9" s="249" customFormat="1" ht="12.75" customHeight="1" x14ac:dyDescent="0.2">
      <c r="A32" s="351">
        <v>24</v>
      </c>
      <c r="B32" s="55" t="s">
        <v>1185</v>
      </c>
      <c r="C32" s="151">
        <v>8576</v>
      </c>
      <c r="D32" s="151">
        <v>8581</v>
      </c>
      <c r="E32" s="151">
        <v>731818</v>
      </c>
      <c r="F32" s="151">
        <v>666651</v>
      </c>
      <c r="G32" s="154">
        <v>199.45999999999998</v>
      </c>
      <c r="H32" s="154">
        <v>338.20600000000002</v>
      </c>
      <c r="I32" s="226"/>
    </row>
    <row r="33" spans="1:9" s="249" customFormat="1" ht="12.75" customHeight="1" x14ac:dyDescent="0.2">
      <c r="A33" s="351">
        <v>25</v>
      </c>
      <c r="B33" s="55" t="s">
        <v>84</v>
      </c>
      <c r="C33" s="151">
        <v>10313</v>
      </c>
      <c r="D33" s="151">
        <v>10297</v>
      </c>
      <c r="E33" s="151">
        <v>1077202</v>
      </c>
      <c r="F33" s="151">
        <v>1111428</v>
      </c>
      <c r="G33" s="154">
        <v>4998.0370000000012</v>
      </c>
      <c r="H33" s="154">
        <v>4661.4120000000003</v>
      </c>
      <c r="I33" s="226"/>
    </row>
    <row r="34" spans="1:9" s="249" customFormat="1" ht="12.75" customHeight="1" x14ac:dyDescent="0.2">
      <c r="A34" s="351">
        <v>26</v>
      </c>
      <c r="B34" s="55" t="s">
        <v>85</v>
      </c>
      <c r="C34" s="151">
        <v>5971</v>
      </c>
      <c r="D34" s="151">
        <v>5988</v>
      </c>
      <c r="E34" s="151">
        <v>611571</v>
      </c>
      <c r="F34" s="151">
        <v>608720</v>
      </c>
      <c r="G34" s="154">
        <v>4408.3629999999994</v>
      </c>
      <c r="H34" s="154">
        <v>4071.7109999999993</v>
      </c>
      <c r="I34" s="226"/>
    </row>
    <row r="35" spans="1:9" s="249" customFormat="1" ht="12.75" customHeight="1" x14ac:dyDescent="0.2">
      <c r="A35" s="351">
        <v>27</v>
      </c>
      <c r="B35" s="55" t="s">
        <v>86</v>
      </c>
      <c r="C35" s="151">
        <v>3279</v>
      </c>
      <c r="D35" s="151">
        <v>3276</v>
      </c>
      <c r="E35" s="151">
        <v>356127</v>
      </c>
      <c r="F35" s="151">
        <v>362986</v>
      </c>
      <c r="G35" s="154">
        <v>2.9279999999999999</v>
      </c>
      <c r="H35" s="154">
        <v>2.83</v>
      </c>
      <c r="I35" s="226"/>
    </row>
    <row r="36" spans="1:9" s="249" customFormat="1" ht="12.75" customHeight="1" x14ac:dyDescent="0.2">
      <c r="A36" s="351">
        <v>28</v>
      </c>
      <c r="B36" s="55" t="s">
        <v>87</v>
      </c>
      <c r="C36" s="151">
        <v>10637</v>
      </c>
      <c r="D36" s="151">
        <v>10196</v>
      </c>
      <c r="E36" s="151">
        <v>1064011</v>
      </c>
      <c r="F36" s="151">
        <v>1065182</v>
      </c>
      <c r="G36" s="154">
        <v>2138.7450000000003</v>
      </c>
      <c r="H36" s="154">
        <v>196.774</v>
      </c>
      <c r="I36" s="226"/>
    </row>
    <row r="37" spans="1:9" s="249" customFormat="1" ht="12.75" customHeight="1" x14ac:dyDescent="0.2">
      <c r="A37" s="351">
        <v>29</v>
      </c>
      <c r="B37" s="55" t="s">
        <v>88</v>
      </c>
      <c r="C37" s="151">
        <v>1430</v>
      </c>
      <c r="D37" s="151">
        <v>1431</v>
      </c>
      <c r="E37" s="151">
        <v>53504</v>
      </c>
      <c r="F37" s="151">
        <v>54296</v>
      </c>
      <c r="G37" s="154">
        <v>17.934999999999999</v>
      </c>
      <c r="H37" s="154">
        <v>3.8679999999999994</v>
      </c>
      <c r="I37" s="225"/>
    </row>
    <row r="38" spans="1:9" s="249" customFormat="1" ht="12.75" customHeight="1" x14ac:dyDescent="0.2">
      <c r="A38" s="351">
        <v>30</v>
      </c>
      <c r="B38" s="55" t="s">
        <v>89</v>
      </c>
      <c r="C38" s="151">
        <v>115</v>
      </c>
      <c r="D38" s="151">
        <v>114</v>
      </c>
      <c r="E38" s="151">
        <v>9584</v>
      </c>
      <c r="F38" s="151">
        <v>9565</v>
      </c>
      <c r="G38" s="154">
        <v>0</v>
      </c>
      <c r="H38" s="154">
        <v>0</v>
      </c>
      <c r="I38" s="225"/>
    </row>
    <row r="39" spans="1:9" s="249" customFormat="1" ht="12.75" customHeight="1" x14ac:dyDescent="0.2">
      <c r="A39" s="351">
        <v>31</v>
      </c>
      <c r="B39" s="55" t="s">
        <v>90</v>
      </c>
      <c r="C39" s="151">
        <v>154</v>
      </c>
      <c r="D39" s="151">
        <v>151</v>
      </c>
      <c r="E39" s="151">
        <v>10673</v>
      </c>
      <c r="F39" s="151">
        <v>11207</v>
      </c>
      <c r="G39" s="154">
        <v>0</v>
      </c>
      <c r="H39" s="154">
        <v>0</v>
      </c>
      <c r="I39" s="225"/>
    </row>
    <row r="40" spans="1:9" s="249" customFormat="1" ht="12.75" customHeight="1" x14ac:dyDescent="0.2">
      <c r="A40" s="351">
        <v>32</v>
      </c>
      <c r="B40" s="55" t="s">
        <v>91</v>
      </c>
      <c r="C40" s="151">
        <v>465</v>
      </c>
      <c r="D40" s="151">
        <v>466</v>
      </c>
      <c r="E40" s="151">
        <v>43171</v>
      </c>
      <c r="F40" s="151">
        <v>43791</v>
      </c>
      <c r="G40" s="154">
        <v>0</v>
      </c>
      <c r="H40" s="154">
        <v>0</v>
      </c>
      <c r="I40" s="225"/>
    </row>
    <row r="41" spans="1:9" s="249" customFormat="1" ht="12.75" customHeight="1" x14ac:dyDescent="0.2">
      <c r="A41" s="351">
        <v>33</v>
      </c>
      <c r="B41" s="55" t="s">
        <v>92</v>
      </c>
      <c r="C41" s="151">
        <v>2459</v>
      </c>
      <c r="D41" s="151">
        <v>2459</v>
      </c>
      <c r="E41" s="151">
        <v>274025</v>
      </c>
      <c r="F41" s="151">
        <v>272830</v>
      </c>
      <c r="G41" s="154">
        <v>663.04399999999987</v>
      </c>
      <c r="H41" s="154">
        <v>815.41499999999996</v>
      </c>
      <c r="I41" s="225"/>
    </row>
    <row r="42" spans="1:9" s="249" customFormat="1" ht="12.75" customHeight="1" x14ac:dyDescent="0.2">
      <c r="A42" s="351">
        <v>34</v>
      </c>
      <c r="B42" s="55" t="s">
        <v>93</v>
      </c>
      <c r="C42" s="151">
        <v>603</v>
      </c>
      <c r="D42" s="151">
        <v>603</v>
      </c>
      <c r="E42" s="151">
        <v>53418</v>
      </c>
      <c r="F42" s="151">
        <v>56792</v>
      </c>
      <c r="G42" s="154">
        <v>4.95</v>
      </c>
      <c r="H42" s="154">
        <v>4.7590000000000003</v>
      </c>
      <c r="I42" s="225"/>
    </row>
    <row r="43" spans="1:9" s="249" customFormat="1" ht="12.75" customHeight="1" x14ac:dyDescent="0.2">
      <c r="A43" s="351">
        <v>35</v>
      </c>
      <c r="B43" s="55" t="s">
        <v>94</v>
      </c>
      <c r="C43" s="151">
        <v>23</v>
      </c>
      <c r="D43" s="151">
        <v>12</v>
      </c>
      <c r="E43" s="151">
        <v>0</v>
      </c>
      <c r="F43" s="151">
        <v>0</v>
      </c>
      <c r="G43" s="154">
        <v>0</v>
      </c>
      <c r="H43" s="154">
        <v>0</v>
      </c>
      <c r="I43" s="225"/>
    </row>
    <row r="44" spans="1:9" s="249" customFormat="1" ht="12.75" customHeight="1" x14ac:dyDescent="0.2">
      <c r="A44" s="351">
        <v>36</v>
      </c>
      <c r="B44" s="55" t="s">
        <v>95</v>
      </c>
      <c r="C44" s="151">
        <v>287</v>
      </c>
      <c r="D44" s="151">
        <v>293</v>
      </c>
      <c r="E44" s="151">
        <v>34881</v>
      </c>
      <c r="F44" s="151">
        <v>36863</v>
      </c>
      <c r="G44" s="154">
        <v>1.6140000000000001</v>
      </c>
      <c r="H44" s="154">
        <v>18.081</v>
      </c>
      <c r="I44" s="225"/>
    </row>
    <row r="45" spans="1:9" s="249" customFormat="1" ht="12.75" customHeight="1" x14ac:dyDescent="0.2">
      <c r="A45" s="351">
        <v>37</v>
      </c>
      <c r="B45" s="55" t="s">
        <v>96</v>
      </c>
      <c r="C45" s="151">
        <v>20060</v>
      </c>
      <c r="D45" s="151">
        <v>20672</v>
      </c>
      <c r="E45" s="151">
        <v>1774358</v>
      </c>
      <c r="F45" s="151">
        <v>1800335</v>
      </c>
      <c r="G45" s="154">
        <v>1474.213</v>
      </c>
      <c r="H45" s="154">
        <v>4233.5190000000002</v>
      </c>
      <c r="I45" s="225"/>
    </row>
    <row r="46" spans="1:9" s="249" customFormat="1" ht="12.75" customHeight="1" x14ac:dyDescent="0.2">
      <c r="A46" s="351">
        <v>38</v>
      </c>
      <c r="B46" s="55" t="s">
        <v>97</v>
      </c>
      <c r="C46" s="151">
        <v>0</v>
      </c>
      <c r="D46" s="151">
        <v>0</v>
      </c>
      <c r="E46" s="151">
        <v>0</v>
      </c>
      <c r="F46" s="151">
        <v>0</v>
      </c>
      <c r="G46" s="154">
        <v>0</v>
      </c>
      <c r="H46" s="154">
        <v>0</v>
      </c>
      <c r="I46" s="225"/>
    </row>
    <row r="47" spans="1:9" s="249" customFormat="1" ht="12.75" customHeight="1" x14ac:dyDescent="0.2">
      <c r="A47" s="351">
        <v>39</v>
      </c>
      <c r="B47" s="55" t="s">
        <v>98</v>
      </c>
      <c r="C47" s="151">
        <v>0</v>
      </c>
      <c r="D47" s="151">
        <v>0</v>
      </c>
      <c r="E47" s="151">
        <v>0</v>
      </c>
      <c r="F47" s="151">
        <v>0</v>
      </c>
      <c r="G47" s="154">
        <v>0</v>
      </c>
      <c r="H47" s="154">
        <v>0</v>
      </c>
      <c r="I47" s="225"/>
    </row>
    <row r="48" spans="1:9" s="249" customFormat="1" ht="12.75" customHeight="1" x14ac:dyDescent="0.2">
      <c r="A48" s="351">
        <v>40</v>
      </c>
      <c r="B48" s="55" t="s">
        <v>99</v>
      </c>
      <c r="C48" s="151">
        <v>3932</v>
      </c>
      <c r="D48" s="151">
        <v>3916</v>
      </c>
      <c r="E48" s="151">
        <v>446941</v>
      </c>
      <c r="F48" s="151">
        <v>446606</v>
      </c>
      <c r="G48" s="154">
        <v>8.1810000000000009</v>
      </c>
      <c r="H48" s="154">
        <v>20.23</v>
      </c>
      <c r="I48" s="225"/>
    </row>
    <row r="49" spans="1:11" s="249" customFormat="1" ht="12.75" customHeight="1" x14ac:dyDescent="0.2">
      <c r="A49" s="351">
        <v>41</v>
      </c>
      <c r="B49" s="55" t="s">
        <v>100</v>
      </c>
      <c r="C49" s="151">
        <v>1290</v>
      </c>
      <c r="D49" s="151">
        <v>1276</v>
      </c>
      <c r="E49" s="151">
        <v>83988</v>
      </c>
      <c r="F49" s="151">
        <v>86897</v>
      </c>
      <c r="G49" s="154">
        <v>0.14400000000000002</v>
      </c>
      <c r="H49" s="154">
        <v>6.6919999999999993</v>
      </c>
      <c r="I49" s="225"/>
    </row>
    <row r="50" spans="1:11" s="249" customFormat="1" ht="12.75" customHeight="1" x14ac:dyDescent="0.2">
      <c r="A50" s="351">
        <v>42</v>
      </c>
      <c r="B50" s="55" t="s">
        <v>101</v>
      </c>
      <c r="C50" s="151">
        <v>642</v>
      </c>
      <c r="D50" s="151">
        <v>648</v>
      </c>
      <c r="E50" s="151">
        <v>92099</v>
      </c>
      <c r="F50" s="151">
        <v>91556</v>
      </c>
      <c r="G50" s="154">
        <v>0</v>
      </c>
      <c r="H50" s="154">
        <v>0</v>
      </c>
      <c r="I50" s="225"/>
    </row>
    <row r="51" spans="1:11" s="249" customFormat="1" ht="12.75" customHeight="1" x14ac:dyDescent="0.2">
      <c r="A51" s="351">
        <v>43</v>
      </c>
      <c r="B51" s="55" t="s">
        <v>102</v>
      </c>
      <c r="C51" s="151">
        <v>979</v>
      </c>
      <c r="D51" s="151">
        <v>978</v>
      </c>
      <c r="E51" s="151">
        <v>76194</v>
      </c>
      <c r="F51" s="151">
        <v>76110</v>
      </c>
      <c r="G51" s="154">
        <v>3.3179999999999996</v>
      </c>
      <c r="H51" s="154">
        <v>2.3440000000000003</v>
      </c>
      <c r="I51" s="36"/>
    </row>
    <row r="52" spans="1:11" s="249" customFormat="1" ht="12.75" customHeight="1" x14ac:dyDescent="0.2">
      <c r="A52" s="351">
        <v>44</v>
      </c>
      <c r="B52" s="55" t="s">
        <v>103</v>
      </c>
      <c r="C52" s="151">
        <v>4314</v>
      </c>
      <c r="D52" s="151">
        <v>4272</v>
      </c>
      <c r="E52" s="151">
        <v>433743</v>
      </c>
      <c r="F52" s="151">
        <v>432305</v>
      </c>
      <c r="G52" s="154">
        <v>1560.4360000000001</v>
      </c>
      <c r="H52" s="154">
        <v>1002.101</v>
      </c>
      <c r="I52" s="225"/>
    </row>
    <row r="53" spans="1:11" s="249" customFormat="1" ht="12.75" customHeight="1" x14ac:dyDescent="0.2">
      <c r="A53" s="351">
        <v>45</v>
      </c>
      <c r="B53" s="57" t="s">
        <v>104</v>
      </c>
      <c r="C53" s="151">
        <v>2651</v>
      </c>
      <c r="D53" s="151">
        <v>2637</v>
      </c>
      <c r="E53" s="151">
        <v>305584</v>
      </c>
      <c r="F53" s="151">
        <v>307517</v>
      </c>
      <c r="G53" s="154">
        <v>1.6910000000000001</v>
      </c>
      <c r="H53" s="154">
        <v>0.26800000000000002</v>
      </c>
      <c r="I53" s="225"/>
    </row>
    <row r="54" spans="1:11" s="249" customFormat="1" ht="12.75" customHeight="1" x14ac:dyDescent="0.2">
      <c r="A54" s="149"/>
      <c r="B54" s="505" t="s">
        <v>13</v>
      </c>
      <c r="C54" s="504">
        <v>128675</v>
      </c>
      <c r="D54" s="504">
        <v>128195</v>
      </c>
      <c r="E54" s="504">
        <v>12525277</v>
      </c>
      <c r="F54" s="504">
        <v>12547204</v>
      </c>
      <c r="G54" s="507">
        <v>33978.737000000001</v>
      </c>
      <c r="H54" s="507">
        <v>34357.161999999997</v>
      </c>
      <c r="I54" s="225"/>
    </row>
    <row r="55" spans="1:11" s="158" customFormat="1" ht="6" customHeight="1" x14ac:dyDescent="0.2">
      <c r="A55" s="226"/>
      <c r="C55" s="229"/>
      <c r="D55" s="230"/>
      <c r="E55" s="229"/>
      <c r="F55" s="230"/>
      <c r="G55" s="229"/>
      <c r="H55" s="230"/>
      <c r="I55" s="229"/>
      <c r="J55" s="230"/>
      <c r="K55" s="225"/>
    </row>
    <row r="56" spans="1:11" s="158" customFormat="1" ht="12.75" customHeight="1" x14ac:dyDescent="0.2">
      <c r="A56" s="226"/>
      <c r="B56" s="644" t="s">
        <v>1269</v>
      </c>
      <c r="C56" s="644"/>
      <c r="D56" s="644"/>
      <c r="E56" s="644"/>
      <c r="F56" s="644"/>
      <c r="G56" s="644"/>
      <c r="H56" s="644"/>
      <c r="I56" s="484"/>
      <c r="J56" s="484"/>
      <c r="K56" s="225"/>
    </row>
    <row r="57" spans="1:11" s="158" customFormat="1" ht="12.75" customHeight="1" x14ac:dyDescent="0.2">
      <c r="A57" s="226"/>
      <c r="B57" s="644"/>
      <c r="C57" s="644"/>
      <c r="D57" s="644"/>
      <c r="E57" s="644"/>
      <c r="F57" s="644"/>
      <c r="G57" s="644"/>
      <c r="H57" s="644"/>
      <c r="I57" s="484"/>
      <c r="J57" s="484"/>
      <c r="K57" s="225"/>
    </row>
    <row r="58" spans="1:11" s="158" customFormat="1" ht="12.75" customHeight="1" x14ac:dyDescent="0.2">
      <c r="A58" s="226"/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  <c r="K58" s="225"/>
    </row>
    <row r="59" spans="1:11" s="249" customFormat="1" ht="12.75" customHeight="1" x14ac:dyDescent="0.2">
      <c r="A59" s="250"/>
      <c r="C59" s="244"/>
      <c r="D59" s="251"/>
      <c r="E59" s="244"/>
      <c r="F59" s="251"/>
      <c r="G59" s="244"/>
      <c r="H59" s="251"/>
      <c r="I59" s="225"/>
    </row>
    <row r="60" spans="1:11" s="249" customFormat="1" ht="12.75" customHeight="1" x14ac:dyDescent="0.2">
      <c r="A60" s="250"/>
      <c r="C60" s="244"/>
      <c r="D60" s="251"/>
      <c r="E60" s="244"/>
      <c r="F60" s="251"/>
      <c r="G60" s="244"/>
      <c r="H60" s="251"/>
      <c r="I60" s="225"/>
    </row>
    <row r="61" spans="1:11" s="249" customFormat="1" ht="12.75" customHeight="1" x14ac:dyDescent="0.2">
      <c r="A61" s="250"/>
      <c r="C61" s="244"/>
      <c r="D61" s="251"/>
      <c r="E61" s="244"/>
      <c r="F61" s="251"/>
      <c r="G61" s="244"/>
      <c r="H61" s="251"/>
      <c r="I61" s="225"/>
    </row>
    <row r="62" spans="1:11" s="249" customFormat="1" x14ac:dyDescent="0.2">
      <c r="A62" s="250"/>
      <c r="C62" s="244"/>
      <c r="D62" s="251"/>
      <c r="E62" s="244"/>
      <c r="F62" s="251"/>
      <c r="G62" s="244"/>
      <c r="H62" s="251"/>
      <c r="I62" s="225"/>
    </row>
    <row r="63" spans="1:11" s="249" customFormat="1" x14ac:dyDescent="0.2">
      <c r="A63" s="250"/>
      <c r="C63" s="244"/>
      <c r="D63" s="251"/>
      <c r="E63" s="244"/>
      <c r="F63" s="251"/>
      <c r="G63" s="244"/>
      <c r="H63" s="251"/>
      <c r="I63" s="225"/>
    </row>
    <row r="64" spans="1:11" s="249" customFormat="1" x14ac:dyDescent="0.2">
      <c r="A64" s="250"/>
      <c r="C64" s="244"/>
      <c r="D64" s="251"/>
      <c r="E64" s="244"/>
      <c r="F64" s="251"/>
      <c r="G64" s="244"/>
      <c r="H64" s="251"/>
      <c r="I64" s="225"/>
    </row>
    <row r="65" spans="1:9" s="249" customFormat="1" x14ac:dyDescent="0.2">
      <c r="A65" s="250"/>
      <c r="C65" s="244"/>
      <c r="D65" s="251"/>
      <c r="E65" s="244"/>
      <c r="F65" s="251"/>
      <c r="G65" s="244"/>
      <c r="H65" s="251"/>
      <c r="I65" s="225"/>
    </row>
    <row r="66" spans="1:9" s="249" customFormat="1" x14ac:dyDescent="0.2">
      <c r="A66" s="250"/>
      <c r="C66" s="244"/>
      <c r="D66" s="251"/>
      <c r="E66" s="244"/>
      <c r="F66" s="251"/>
      <c r="G66" s="244"/>
      <c r="H66" s="251"/>
      <c r="I66" s="225"/>
    </row>
    <row r="67" spans="1:9" s="249" customFormat="1" x14ac:dyDescent="0.2">
      <c r="A67" s="250"/>
      <c r="C67" s="244"/>
      <c r="D67" s="251"/>
      <c r="E67" s="244"/>
      <c r="F67" s="251"/>
      <c r="G67" s="244"/>
      <c r="H67" s="251"/>
      <c r="I67" s="225"/>
    </row>
    <row r="68" spans="1:9" s="249" customFormat="1" x14ac:dyDescent="0.2">
      <c r="A68" s="250"/>
      <c r="C68" s="244"/>
      <c r="D68" s="251"/>
      <c r="E68" s="244"/>
      <c r="F68" s="251"/>
      <c r="G68" s="244"/>
      <c r="H68" s="251"/>
      <c r="I68" s="225"/>
    </row>
    <row r="69" spans="1:9" s="249" customFormat="1" x14ac:dyDescent="0.2">
      <c r="A69" s="250"/>
      <c r="C69" s="244"/>
      <c r="D69" s="251"/>
      <c r="E69" s="244"/>
      <c r="F69" s="251"/>
      <c r="G69" s="244"/>
      <c r="H69" s="251"/>
      <c r="I69" s="225"/>
    </row>
    <row r="70" spans="1:9" s="249" customFormat="1" x14ac:dyDescent="0.2">
      <c r="A70" s="250"/>
      <c r="C70" s="244"/>
      <c r="D70" s="251"/>
      <c r="E70" s="244"/>
      <c r="F70" s="251"/>
      <c r="G70" s="244"/>
      <c r="H70" s="251"/>
      <c r="I70" s="225"/>
    </row>
    <row r="71" spans="1:9" s="249" customFormat="1" x14ac:dyDescent="0.2">
      <c r="A71" s="250"/>
      <c r="C71" s="244"/>
      <c r="D71" s="251"/>
      <c r="E71" s="244"/>
      <c r="F71" s="251"/>
      <c r="G71" s="244"/>
      <c r="H71" s="251"/>
      <c r="I71" s="225"/>
    </row>
    <row r="72" spans="1:9" s="249" customFormat="1" x14ac:dyDescent="0.2">
      <c r="A72" s="250"/>
      <c r="C72" s="244"/>
      <c r="D72" s="251"/>
      <c r="E72" s="244"/>
      <c r="F72" s="251"/>
      <c r="G72" s="244"/>
      <c r="H72" s="251"/>
      <c r="I72" s="225"/>
    </row>
    <row r="73" spans="1:9" s="249" customFormat="1" x14ac:dyDescent="0.2">
      <c r="A73" s="250"/>
      <c r="C73" s="244"/>
      <c r="D73" s="251"/>
      <c r="E73" s="244"/>
      <c r="F73" s="251"/>
      <c r="G73" s="244"/>
      <c r="H73" s="251"/>
      <c r="I73" s="225"/>
    </row>
    <row r="74" spans="1:9" s="249" customFormat="1" x14ac:dyDescent="0.2">
      <c r="A74" s="250"/>
      <c r="C74" s="244"/>
      <c r="D74" s="251"/>
      <c r="E74" s="244"/>
      <c r="F74" s="251"/>
      <c r="G74" s="244"/>
      <c r="H74" s="251"/>
      <c r="I74" s="225"/>
    </row>
    <row r="75" spans="1:9" s="249" customFormat="1" x14ac:dyDescent="0.2">
      <c r="A75" s="250"/>
      <c r="C75" s="244"/>
      <c r="D75" s="251"/>
      <c r="E75" s="244"/>
      <c r="F75" s="251"/>
      <c r="G75" s="244"/>
      <c r="H75" s="251"/>
      <c r="I75" s="225"/>
    </row>
    <row r="76" spans="1:9" s="249" customFormat="1" x14ac:dyDescent="0.2">
      <c r="A76" s="250"/>
      <c r="C76" s="244"/>
      <c r="D76" s="251"/>
      <c r="E76" s="244"/>
      <c r="F76" s="251"/>
      <c r="G76" s="244"/>
      <c r="H76" s="251"/>
      <c r="I76" s="225"/>
    </row>
    <row r="77" spans="1:9" s="249" customFormat="1" x14ac:dyDescent="0.2">
      <c r="A77" s="250"/>
      <c r="C77" s="244"/>
      <c r="D77" s="251"/>
      <c r="E77" s="244"/>
      <c r="F77" s="251"/>
      <c r="G77" s="244"/>
      <c r="H77" s="251"/>
      <c r="I77" s="225"/>
    </row>
    <row r="78" spans="1:9" s="249" customFormat="1" x14ac:dyDescent="0.2">
      <c r="A78" s="250"/>
      <c r="C78" s="244"/>
      <c r="D78" s="251"/>
      <c r="E78" s="244"/>
      <c r="F78" s="251"/>
      <c r="G78" s="244"/>
      <c r="H78" s="251"/>
      <c r="I78" s="225"/>
    </row>
    <row r="79" spans="1:9" s="249" customFormat="1" x14ac:dyDescent="0.2">
      <c r="A79" s="250"/>
      <c r="C79" s="244"/>
      <c r="D79" s="251"/>
      <c r="E79" s="244"/>
      <c r="F79" s="251"/>
      <c r="G79" s="244"/>
      <c r="H79" s="251"/>
      <c r="I79" s="225"/>
    </row>
    <row r="80" spans="1:9" s="249" customFormat="1" x14ac:dyDescent="0.2">
      <c r="A80" s="250"/>
      <c r="C80" s="244"/>
      <c r="D80" s="251"/>
      <c r="E80" s="244"/>
      <c r="F80" s="251"/>
      <c r="G80" s="244"/>
      <c r="H80" s="251"/>
      <c r="I80" s="225"/>
    </row>
    <row r="81" spans="1:9" s="249" customFormat="1" x14ac:dyDescent="0.2">
      <c r="A81" s="250"/>
      <c r="C81" s="244"/>
      <c r="D81" s="251"/>
      <c r="E81" s="244"/>
      <c r="F81" s="251"/>
      <c r="G81" s="244"/>
      <c r="H81" s="251"/>
      <c r="I81" s="225"/>
    </row>
    <row r="82" spans="1:9" s="249" customFormat="1" x14ac:dyDescent="0.2">
      <c r="A82" s="250"/>
      <c r="C82" s="244"/>
      <c r="D82" s="251"/>
      <c r="E82" s="244"/>
      <c r="F82" s="251"/>
      <c r="G82" s="244"/>
      <c r="H82" s="251"/>
      <c r="I82" s="225"/>
    </row>
    <row r="83" spans="1:9" s="249" customFormat="1" x14ac:dyDescent="0.2">
      <c r="A83" s="250"/>
      <c r="C83" s="244"/>
      <c r="D83" s="251"/>
      <c r="E83" s="244"/>
      <c r="F83" s="251"/>
      <c r="G83" s="244"/>
      <c r="H83" s="251"/>
      <c r="I83" s="225"/>
    </row>
    <row r="84" spans="1:9" s="249" customFormat="1" x14ac:dyDescent="0.2">
      <c r="A84" s="250"/>
      <c r="C84" s="244"/>
      <c r="D84" s="251"/>
      <c r="E84" s="244"/>
      <c r="F84" s="251"/>
      <c r="G84" s="244"/>
      <c r="H84" s="251"/>
      <c r="I84" s="225"/>
    </row>
    <row r="85" spans="1:9" s="249" customFormat="1" x14ac:dyDescent="0.2">
      <c r="A85" s="250"/>
      <c r="C85" s="244"/>
      <c r="D85" s="251"/>
      <c r="E85" s="244"/>
      <c r="F85" s="251"/>
      <c r="G85" s="244"/>
      <c r="H85" s="251"/>
      <c r="I85" s="225"/>
    </row>
    <row r="86" spans="1:9" s="249" customFormat="1" x14ac:dyDescent="0.2">
      <c r="A86" s="250"/>
      <c r="C86" s="244"/>
      <c r="D86" s="251"/>
      <c r="E86" s="244"/>
      <c r="F86" s="251"/>
      <c r="G86" s="244"/>
      <c r="H86" s="251"/>
      <c r="I86" s="225"/>
    </row>
    <row r="87" spans="1:9" s="249" customFormat="1" x14ac:dyDescent="0.2">
      <c r="A87" s="250"/>
      <c r="C87" s="244"/>
      <c r="D87" s="251"/>
      <c r="E87" s="244"/>
      <c r="F87" s="251"/>
      <c r="G87" s="244"/>
      <c r="H87" s="251"/>
      <c r="I87" s="225"/>
    </row>
    <row r="88" spans="1:9" s="249" customFormat="1" x14ac:dyDescent="0.2">
      <c r="A88" s="250"/>
      <c r="C88" s="244"/>
      <c r="D88" s="251"/>
      <c r="E88" s="244"/>
      <c r="F88" s="251"/>
      <c r="G88" s="244"/>
      <c r="H88" s="251"/>
      <c r="I88" s="225"/>
    </row>
    <row r="89" spans="1:9" s="249" customFormat="1" x14ac:dyDescent="0.2">
      <c r="A89" s="250"/>
      <c r="C89" s="244"/>
      <c r="D89" s="251"/>
      <c r="E89" s="244"/>
      <c r="F89" s="251"/>
      <c r="G89" s="244"/>
      <c r="H89" s="251"/>
      <c r="I89" s="225"/>
    </row>
    <row r="90" spans="1:9" s="249" customFormat="1" x14ac:dyDescent="0.2">
      <c r="A90" s="250"/>
      <c r="C90" s="244"/>
      <c r="D90" s="251"/>
      <c r="E90" s="244"/>
      <c r="F90" s="251"/>
      <c r="G90" s="244"/>
      <c r="H90" s="251"/>
      <c r="I90" s="225"/>
    </row>
    <row r="91" spans="1:9" s="249" customFormat="1" x14ac:dyDescent="0.2">
      <c r="A91" s="250"/>
      <c r="C91" s="244"/>
      <c r="D91" s="251"/>
      <c r="E91" s="244"/>
      <c r="F91" s="251"/>
      <c r="G91" s="244"/>
      <c r="H91" s="251"/>
      <c r="I91" s="225"/>
    </row>
    <row r="92" spans="1:9" x14ac:dyDescent="0.2">
      <c r="B92" s="249"/>
      <c r="C92" s="244"/>
      <c r="D92" s="251"/>
      <c r="E92" s="244"/>
      <c r="F92" s="251"/>
      <c r="G92" s="244"/>
      <c r="H92" s="251"/>
    </row>
    <row r="93" spans="1:9" x14ac:dyDescent="0.2">
      <c r="B93" s="249"/>
      <c r="C93" s="244"/>
      <c r="D93" s="251"/>
      <c r="E93" s="244"/>
      <c r="F93" s="251"/>
      <c r="G93" s="244"/>
      <c r="H93" s="251"/>
    </row>
    <row r="94" spans="1:9" x14ac:dyDescent="0.2">
      <c r="B94" s="252"/>
      <c r="C94" s="247"/>
      <c r="D94" s="253"/>
      <c r="E94" s="247"/>
      <c r="F94" s="253"/>
      <c r="G94" s="247"/>
      <c r="H94" s="253"/>
    </row>
    <row r="95" spans="1:9" x14ac:dyDescent="0.2">
      <c r="B95" s="252"/>
      <c r="C95" s="247"/>
      <c r="D95" s="253"/>
      <c r="E95" s="247"/>
      <c r="F95" s="253"/>
      <c r="G95" s="247"/>
      <c r="H95" s="253"/>
    </row>
    <row r="96" spans="1:9" x14ac:dyDescent="0.2">
      <c r="B96" s="252"/>
      <c r="C96" s="247"/>
      <c r="D96" s="253"/>
      <c r="E96" s="247"/>
      <c r="F96" s="253"/>
      <c r="G96" s="247"/>
      <c r="H96" s="253"/>
    </row>
    <row r="97" spans="2:8" x14ac:dyDescent="0.2">
      <c r="B97" s="252"/>
      <c r="C97" s="247"/>
      <c r="D97" s="253"/>
      <c r="E97" s="247"/>
      <c r="F97" s="253"/>
      <c r="G97" s="247"/>
      <c r="H97" s="253"/>
    </row>
    <row r="98" spans="2:8" x14ac:dyDescent="0.2">
      <c r="B98" s="252"/>
      <c r="C98" s="247"/>
      <c r="D98" s="253"/>
      <c r="E98" s="247"/>
      <c r="F98" s="253"/>
      <c r="G98" s="247"/>
      <c r="H98" s="253"/>
    </row>
    <row r="99" spans="2:8" x14ac:dyDescent="0.2">
      <c r="B99" s="252"/>
      <c r="C99" s="247"/>
      <c r="D99" s="253"/>
      <c r="E99" s="247"/>
      <c r="F99" s="253"/>
      <c r="G99" s="247"/>
      <c r="H99" s="253"/>
    </row>
    <row r="100" spans="2:8" x14ac:dyDescent="0.2">
      <c r="B100" s="252"/>
      <c r="C100" s="247"/>
      <c r="D100" s="253"/>
      <c r="E100" s="247"/>
      <c r="F100" s="253"/>
      <c r="G100" s="247"/>
      <c r="H100" s="253"/>
    </row>
    <row r="101" spans="2:8" x14ac:dyDescent="0.2">
      <c r="B101" s="252"/>
      <c r="C101" s="247"/>
      <c r="D101" s="253"/>
      <c r="E101" s="247"/>
      <c r="F101" s="253"/>
      <c r="G101" s="247"/>
      <c r="H101" s="253"/>
    </row>
    <row r="102" spans="2:8" x14ac:dyDescent="0.2">
      <c r="B102" s="252"/>
      <c r="C102" s="247"/>
      <c r="D102" s="253"/>
      <c r="E102" s="247"/>
      <c r="F102" s="253"/>
      <c r="G102" s="247"/>
      <c r="H102" s="253"/>
    </row>
    <row r="103" spans="2:8" x14ac:dyDescent="0.2">
      <c r="B103" s="252"/>
      <c r="C103" s="247"/>
      <c r="D103" s="253"/>
      <c r="E103" s="247"/>
      <c r="F103" s="253"/>
      <c r="G103" s="247"/>
      <c r="H103" s="253"/>
    </row>
    <row r="104" spans="2:8" x14ac:dyDescent="0.2">
      <c r="B104" s="252"/>
      <c r="C104" s="247"/>
      <c r="D104" s="253"/>
      <c r="E104" s="247"/>
      <c r="F104" s="253"/>
      <c r="G104" s="247"/>
      <c r="H104" s="253"/>
    </row>
    <row r="105" spans="2:8" x14ac:dyDescent="0.2">
      <c r="B105" s="252"/>
      <c r="C105" s="247"/>
      <c r="D105" s="253"/>
      <c r="E105" s="247"/>
      <c r="F105" s="253"/>
      <c r="G105" s="247"/>
      <c r="H105" s="253"/>
    </row>
    <row r="106" spans="2:8" x14ac:dyDescent="0.2">
      <c r="B106" s="252"/>
      <c r="C106" s="247"/>
      <c r="D106" s="253"/>
      <c r="E106" s="247"/>
      <c r="F106" s="253"/>
      <c r="G106" s="247"/>
      <c r="H106" s="253"/>
    </row>
    <row r="107" spans="2:8" x14ac:dyDescent="0.2">
      <c r="B107" s="252"/>
      <c r="C107" s="247"/>
      <c r="D107" s="253"/>
      <c r="E107" s="247"/>
      <c r="F107" s="253"/>
      <c r="G107" s="247"/>
      <c r="H107" s="253"/>
    </row>
    <row r="108" spans="2:8" x14ac:dyDescent="0.2">
      <c r="B108" s="252"/>
      <c r="C108" s="247"/>
      <c r="D108" s="253"/>
      <c r="E108" s="247"/>
      <c r="F108" s="253"/>
      <c r="G108" s="247"/>
      <c r="H108" s="253"/>
    </row>
    <row r="109" spans="2:8" x14ac:dyDescent="0.2">
      <c r="B109" s="252"/>
      <c r="C109" s="247"/>
      <c r="D109" s="253"/>
      <c r="E109" s="247"/>
      <c r="F109" s="253"/>
      <c r="G109" s="247"/>
      <c r="H109" s="253"/>
    </row>
    <row r="110" spans="2:8" x14ac:dyDescent="0.2">
      <c r="B110" s="252"/>
      <c r="C110" s="247"/>
      <c r="D110" s="253"/>
      <c r="E110" s="247"/>
      <c r="F110" s="253"/>
      <c r="G110" s="247"/>
      <c r="H110" s="253"/>
    </row>
    <row r="111" spans="2:8" x14ac:dyDescent="0.2">
      <c r="B111" s="252"/>
      <c r="C111" s="247"/>
      <c r="D111" s="253"/>
      <c r="E111" s="247"/>
      <c r="F111" s="253"/>
      <c r="G111" s="247"/>
      <c r="H111" s="253"/>
    </row>
    <row r="112" spans="2:8" x14ac:dyDescent="0.2">
      <c r="B112" s="252"/>
      <c r="C112" s="247"/>
      <c r="D112" s="253"/>
      <c r="E112" s="247"/>
      <c r="F112" s="253"/>
      <c r="G112" s="247"/>
      <c r="H112" s="253"/>
    </row>
    <row r="113" spans="2:8" x14ac:dyDescent="0.2">
      <c r="B113" s="252"/>
      <c r="C113" s="247"/>
      <c r="D113" s="253"/>
      <c r="E113" s="247"/>
      <c r="F113" s="253"/>
      <c r="G113" s="247"/>
      <c r="H113" s="253"/>
    </row>
    <row r="114" spans="2:8" x14ac:dyDescent="0.2">
      <c r="B114" s="252"/>
      <c r="C114" s="247"/>
      <c r="D114" s="253"/>
      <c r="E114" s="247"/>
      <c r="F114" s="253"/>
      <c r="G114" s="247"/>
      <c r="H114" s="253"/>
    </row>
    <row r="115" spans="2:8" x14ac:dyDescent="0.2">
      <c r="B115" s="252"/>
      <c r="C115" s="247"/>
      <c r="D115" s="253"/>
      <c r="E115" s="247"/>
      <c r="F115" s="253"/>
      <c r="G115" s="247"/>
      <c r="H115" s="253"/>
    </row>
    <row r="116" spans="2:8" x14ac:dyDescent="0.2">
      <c r="B116" s="252"/>
      <c r="C116" s="247"/>
      <c r="D116" s="253"/>
      <c r="E116" s="247"/>
      <c r="F116" s="253"/>
      <c r="G116" s="247"/>
      <c r="H116" s="253"/>
    </row>
    <row r="117" spans="2:8" x14ac:dyDescent="0.2">
      <c r="B117" s="252"/>
      <c r="C117" s="247"/>
      <c r="D117" s="253"/>
      <c r="E117" s="247"/>
      <c r="F117" s="253"/>
      <c r="G117" s="247"/>
      <c r="H117" s="253"/>
    </row>
    <row r="118" spans="2:8" x14ac:dyDescent="0.2">
      <c r="B118" s="252"/>
      <c r="C118" s="247"/>
      <c r="D118" s="253"/>
      <c r="E118" s="247"/>
      <c r="F118" s="253"/>
      <c r="G118" s="247"/>
      <c r="H118" s="253"/>
    </row>
    <row r="119" spans="2:8" x14ac:dyDescent="0.2">
      <c r="B119" s="252"/>
      <c r="C119" s="247"/>
      <c r="D119" s="253"/>
      <c r="E119" s="247"/>
      <c r="F119" s="253"/>
      <c r="G119" s="247"/>
      <c r="H119" s="253"/>
    </row>
    <row r="120" spans="2:8" x14ac:dyDescent="0.2">
      <c r="B120" s="252"/>
      <c r="C120" s="247"/>
      <c r="D120" s="253"/>
      <c r="E120" s="247"/>
      <c r="F120" s="253"/>
      <c r="G120" s="247"/>
      <c r="H120" s="253"/>
    </row>
    <row r="121" spans="2:8" x14ac:dyDescent="0.2">
      <c r="B121" s="252"/>
      <c r="C121" s="247"/>
      <c r="D121" s="253"/>
      <c r="E121" s="247"/>
      <c r="F121" s="253"/>
      <c r="G121" s="247"/>
      <c r="H121" s="253"/>
    </row>
    <row r="122" spans="2:8" x14ac:dyDescent="0.2">
      <c r="B122" s="252"/>
      <c r="C122" s="247"/>
      <c r="D122" s="253"/>
      <c r="E122" s="247"/>
      <c r="F122" s="253"/>
      <c r="G122" s="247"/>
      <c r="H122" s="253"/>
    </row>
    <row r="123" spans="2:8" x14ac:dyDescent="0.2">
      <c r="B123" s="252"/>
      <c r="C123" s="247"/>
      <c r="D123" s="253"/>
      <c r="E123" s="247"/>
      <c r="F123" s="253"/>
      <c r="G123" s="247"/>
      <c r="H123" s="253"/>
    </row>
    <row r="124" spans="2:8" x14ac:dyDescent="0.2">
      <c r="B124" s="252"/>
      <c r="C124" s="247"/>
      <c r="D124" s="253"/>
      <c r="E124" s="247"/>
      <c r="F124" s="253"/>
      <c r="G124" s="247"/>
      <c r="H124" s="253"/>
    </row>
    <row r="125" spans="2:8" x14ac:dyDescent="0.2">
      <c r="B125" s="252"/>
      <c r="C125" s="247"/>
      <c r="D125" s="253"/>
      <c r="E125" s="247"/>
      <c r="F125" s="253"/>
      <c r="G125" s="247"/>
      <c r="H125" s="253"/>
    </row>
    <row r="126" spans="2:8" x14ac:dyDescent="0.2">
      <c r="B126" s="252"/>
      <c r="C126" s="247"/>
      <c r="D126" s="253"/>
      <c r="E126" s="247"/>
      <c r="F126" s="253"/>
      <c r="G126" s="247"/>
      <c r="H126" s="253"/>
    </row>
    <row r="127" spans="2:8" x14ac:dyDescent="0.2">
      <c r="B127" s="252"/>
      <c r="C127" s="247"/>
      <c r="D127" s="253"/>
      <c r="E127" s="247"/>
      <c r="F127" s="253"/>
      <c r="G127" s="247"/>
      <c r="H127" s="253"/>
    </row>
    <row r="128" spans="2:8" x14ac:dyDescent="0.2">
      <c r="B128" s="252"/>
      <c r="C128" s="247"/>
      <c r="D128" s="253"/>
      <c r="E128" s="247"/>
      <c r="F128" s="253"/>
      <c r="G128" s="247"/>
      <c r="H128" s="253"/>
    </row>
    <row r="129" spans="2:8" x14ac:dyDescent="0.2">
      <c r="B129" s="252"/>
      <c r="C129" s="247"/>
      <c r="D129" s="253"/>
      <c r="E129" s="247"/>
      <c r="F129" s="253"/>
      <c r="G129" s="247"/>
      <c r="H129" s="253"/>
    </row>
    <row r="130" spans="2:8" x14ac:dyDescent="0.2">
      <c r="B130" s="252"/>
      <c r="C130" s="247"/>
      <c r="D130" s="253"/>
      <c r="E130" s="247"/>
      <c r="F130" s="253"/>
      <c r="G130" s="247"/>
      <c r="H130" s="253"/>
    </row>
    <row r="131" spans="2:8" x14ac:dyDescent="0.2">
      <c r="B131" s="252"/>
      <c r="C131" s="247"/>
      <c r="D131" s="253"/>
      <c r="E131" s="247"/>
      <c r="F131" s="253"/>
      <c r="G131" s="247"/>
      <c r="H131" s="253"/>
    </row>
    <row r="132" spans="2:8" x14ac:dyDescent="0.2">
      <c r="B132" s="252"/>
      <c r="C132" s="247"/>
      <c r="D132" s="253"/>
      <c r="E132" s="247"/>
      <c r="F132" s="253"/>
      <c r="G132" s="247"/>
      <c r="H132" s="253"/>
    </row>
    <row r="133" spans="2:8" x14ac:dyDescent="0.2">
      <c r="B133" s="252"/>
      <c r="C133" s="247"/>
      <c r="D133" s="253"/>
      <c r="E133" s="247"/>
      <c r="F133" s="253"/>
      <c r="G133" s="247"/>
      <c r="H133" s="253"/>
    </row>
    <row r="134" spans="2:8" x14ac:dyDescent="0.2">
      <c r="B134" s="252"/>
      <c r="C134" s="247"/>
      <c r="D134" s="253"/>
      <c r="E134" s="247"/>
      <c r="F134" s="253"/>
      <c r="G134" s="247"/>
      <c r="H134" s="253"/>
    </row>
    <row r="135" spans="2:8" x14ac:dyDescent="0.2">
      <c r="B135" s="252"/>
      <c r="C135" s="247"/>
      <c r="D135" s="253"/>
      <c r="E135" s="247"/>
      <c r="F135" s="253"/>
      <c r="G135" s="247"/>
      <c r="H135" s="253"/>
    </row>
    <row r="136" spans="2:8" x14ac:dyDescent="0.2">
      <c r="B136" s="252"/>
      <c r="C136" s="247"/>
      <c r="D136" s="253"/>
      <c r="E136" s="247"/>
      <c r="F136" s="253"/>
      <c r="G136" s="247"/>
      <c r="H136" s="253"/>
    </row>
    <row r="137" spans="2:8" x14ac:dyDescent="0.2">
      <c r="B137" s="252"/>
      <c r="C137" s="247"/>
      <c r="D137" s="253"/>
      <c r="E137" s="247"/>
      <c r="F137" s="253"/>
      <c r="G137" s="247"/>
      <c r="H137" s="253"/>
    </row>
    <row r="138" spans="2:8" x14ac:dyDescent="0.2">
      <c r="B138" s="252"/>
      <c r="C138" s="247"/>
      <c r="D138" s="253"/>
      <c r="E138" s="247"/>
      <c r="F138" s="253"/>
      <c r="G138" s="247"/>
      <c r="H138" s="253"/>
    </row>
    <row r="139" spans="2:8" x14ac:dyDescent="0.2">
      <c r="B139" s="252"/>
      <c r="C139" s="247"/>
      <c r="D139" s="253"/>
      <c r="E139" s="247"/>
      <c r="F139" s="253"/>
      <c r="G139" s="247"/>
      <c r="H139" s="253"/>
    </row>
    <row r="140" spans="2:8" x14ac:dyDescent="0.2">
      <c r="B140" s="252"/>
      <c r="C140" s="247"/>
      <c r="D140" s="253"/>
      <c r="E140" s="247"/>
      <c r="F140" s="253"/>
      <c r="G140" s="247"/>
      <c r="H140" s="253"/>
    </row>
    <row r="141" spans="2:8" x14ac:dyDescent="0.2">
      <c r="B141" s="252"/>
      <c r="C141" s="247"/>
      <c r="D141" s="253"/>
      <c r="E141" s="247"/>
      <c r="F141" s="253"/>
      <c r="G141" s="247"/>
      <c r="H141" s="253"/>
    </row>
    <row r="142" spans="2:8" x14ac:dyDescent="0.2">
      <c r="B142" s="252"/>
      <c r="C142" s="247"/>
      <c r="D142" s="253"/>
      <c r="E142" s="247"/>
      <c r="F142" s="253"/>
      <c r="G142" s="247"/>
      <c r="H142" s="253"/>
    </row>
    <row r="143" spans="2:8" x14ac:dyDescent="0.2">
      <c r="B143" s="252"/>
      <c r="C143" s="247"/>
      <c r="D143" s="253"/>
      <c r="E143" s="247"/>
      <c r="F143" s="253"/>
      <c r="G143" s="247"/>
      <c r="H143" s="253"/>
    </row>
    <row r="144" spans="2:8" x14ac:dyDescent="0.2">
      <c r="B144" s="252"/>
      <c r="C144" s="247"/>
      <c r="D144" s="253"/>
      <c r="E144" s="247"/>
      <c r="F144" s="253"/>
      <c r="G144" s="247"/>
      <c r="H144" s="253"/>
    </row>
    <row r="145" spans="2:8" x14ac:dyDescent="0.2">
      <c r="B145" s="252"/>
      <c r="C145" s="247"/>
      <c r="D145" s="253"/>
      <c r="E145" s="247"/>
      <c r="F145" s="253"/>
      <c r="G145" s="247"/>
      <c r="H145" s="253"/>
    </row>
    <row r="146" spans="2:8" x14ac:dyDescent="0.2">
      <c r="B146" s="252"/>
      <c r="C146" s="247"/>
      <c r="D146" s="253"/>
      <c r="E146" s="247"/>
      <c r="F146" s="253"/>
      <c r="G146" s="247"/>
      <c r="H146" s="253"/>
    </row>
    <row r="147" spans="2:8" x14ac:dyDescent="0.2">
      <c r="B147" s="252"/>
      <c r="C147" s="247"/>
      <c r="D147" s="253"/>
      <c r="E147" s="247"/>
      <c r="F147" s="253"/>
      <c r="G147" s="247"/>
      <c r="H147" s="253"/>
    </row>
    <row r="148" spans="2:8" x14ac:dyDescent="0.2">
      <c r="B148" s="252"/>
      <c r="C148" s="247"/>
      <c r="D148" s="253"/>
      <c r="E148" s="247"/>
      <c r="F148" s="253"/>
      <c r="G148" s="247"/>
      <c r="H148" s="253"/>
    </row>
    <row r="149" spans="2:8" x14ac:dyDescent="0.2">
      <c r="B149" s="252"/>
      <c r="C149" s="247"/>
      <c r="D149" s="253"/>
      <c r="E149" s="247"/>
      <c r="F149" s="253"/>
      <c r="G149" s="247"/>
      <c r="H149" s="253"/>
    </row>
    <row r="150" spans="2:8" x14ac:dyDescent="0.2">
      <c r="B150" s="252"/>
      <c r="C150" s="247"/>
      <c r="D150" s="253"/>
      <c r="E150" s="247"/>
      <c r="F150" s="253"/>
      <c r="G150" s="247"/>
      <c r="H150" s="253"/>
    </row>
    <row r="151" spans="2:8" x14ac:dyDescent="0.2">
      <c r="B151" s="252"/>
      <c r="C151" s="247"/>
      <c r="D151" s="253"/>
      <c r="E151" s="247"/>
      <c r="F151" s="253"/>
      <c r="G151" s="247"/>
      <c r="H151" s="253"/>
    </row>
    <row r="152" spans="2:8" x14ac:dyDescent="0.2">
      <c r="B152" s="252"/>
      <c r="C152" s="247"/>
      <c r="D152" s="253"/>
      <c r="E152" s="247"/>
      <c r="F152" s="253"/>
      <c r="G152" s="247"/>
      <c r="H152" s="253"/>
    </row>
    <row r="153" spans="2:8" x14ac:dyDescent="0.2">
      <c r="B153" s="252"/>
      <c r="C153" s="247"/>
      <c r="D153" s="253"/>
      <c r="E153" s="247"/>
      <c r="F153" s="253"/>
      <c r="G153" s="247"/>
      <c r="H153" s="253"/>
    </row>
    <row r="154" spans="2:8" x14ac:dyDescent="0.2">
      <c r="B154" s="252"/>
      <c r="C154" s="247"/>
      <c r="D154" s="253"/>
      <c r="E154" s="247"/>
      <c r="F154" s="253"/>
      <c r="G154" s="247"/>
      <c r="H154" s="253"/>
    </row>
    <row r="155" spans="2:8" x14ac:dyDescent="0.2">
      <c r="B155" s="252"/>
      <c r="C155" s="247"/>
      <c r="D155" s="253"/>
      <c r="E155" s="247"/>
      <c r="F155" s="253"/>
      <c r="G155" s="247"/>
      <c r="H155" s="253"/>
    </row>
    <row r="156" spans="2:8" x14ac:dyDescent="0.2">
      <c r="B156" s="252"/>
      <c r="C156" s="247"/>
      <c r="D156" s="253"/>
      <c r="E156" s="247"/>
      <c r="F156" s="253"/>
      <c r="G156" s="247"/>
      <c r="H156" s="253"/>
    </row>
    <row r="157" spans="2:8" x14ac:dyDescent="0.2">
      <c r="B157" s="252"/>
      <c r="C157" s="247"/>
      <c r="D157" s="253"/>
      <c r="E157" s="247"/>
      <c r="F157" s="253"/>
      <c r="G157" s="247"/>
      <c r="H157" s="253"/>
    </row>
    <row r="158" spans="2:8" x14ac:dyDescent="0.2">
      <c r="B158" s="252"/>
      <c r="C158" s="247"/>
      <c r="D158" s="253"/>
      <c r="E158" s="247"/>
      <c r="F158" s="253"/>
      <c r="G158" s="247"/>
      <c r="H158" s="253"/>
    </row>
    <row r="159" spans="2:8" x14ac:dyDescent="0.2">
      <c r="B159" s="252"/>
      <c r="C159" s="247"/>
      <c r="D159" s="253"/>
      <c r="E159" s="247"/>
      <c r="F159" s="253"/>
      <c r="G159" s="247"/>
      <c r="H159" s="253"/>
    </row>
    <row r="160" spans="2:8" x14ac:dyDescent="0.2">
      <c r="B160" s="252"/>
      <c r="C160" s="247"/>
      <c r="D160" s="253"/>
      <c r="E160" s="247"/>
      <c r="F160" s="253"/>
      <c r="G160" s="247"/>
      <c r="H160" s="253"/>
    </row>
    <row r="161" spans="2:8" x14ac:dyDescent="0.2">
      <c r="B161" s="252"/>
      <c r="C161" s="247"/>
      <c r="D161" s="253"/>
      <c r="E161" s="247"/>
      <c r="F161" s="253"/>
      <c r="G161" s="247"/>
      <c r="H161" s="253"/>
    </row>
    <row r="162" spans="2:8" x14ac:dyDescent="0.2">
      <c r="B162" s="252"/>
      <c r="C162" s="247"/>
      <c r="D162" s="253"/>
      <c r="E162" s="247"/>
      <c r="F162" s="253"/>
      <c r="G162" s="247"/>
      <c r="H162" s="253"/>
    </row>
    <row r="163" spans="2:8" x14ac:dyDescent="0.2">
      <c r="B163" s="252"/>
      <c r="C163" s="247"/>
      <c r="D163" s="253"/>
      <c r="E163" s="247"/>
      <c r="F163" s="253"/>
      <c r="G163" s="247"/>
      <c r="H163" s="253"/>
    </row>
    <row r="164" spans="2:8" x14ac:dyDescent="0.2">
      <c r="B164" s="252"/>
      <c r="C164" s="247"/>
      <c r="D164" s="253"/>
      <c r="E164" s="247"/>
      <c r="F164" s="253"/>
      <c r="G164" s="247"/>
      <c r="H164" s="253"/>
    </row>
    <row r="165" spans="2:8" x14ac:dyDescent="0.2">
      <c r="B165" s="252"/>
      <c r="C165" s="247"/>
      <c r="D165" s="253"/>
      <c r="E165" s="247"/>
      <c r="F165" s="253"/>
      <c r="G165" s="247"/>
      <c r="H165" s="253"/>
    </row>
    <row r="166" spans="2:8" x14ac:dyDescent="0.2">
      <c r="B166" s="252"/>
      <c r="C166" s="247"/>
      <c r="D166" s="253"/>
      <c r="E166" s="247"/>
      <c r="F166" s="253"/>
      <c r="G166" s="247"/>
      <c r="H166" s="253"/>
    </row>
    <row r="167" spans="2:8" x14ac:dyDescent="0.2">
      <c r="B167" s="252"/>
      <c r="C167" s="247"/>
      <c r="D167" s="253"/>
      <c r="E167" s="247"/>
      <c r="F167" s="253"/>
      <c r="G167" s="247"/>
      <c r="H167" s="253"/>
    </row>
    <row r="168" spans="2:8" x14ac:dyDescent="0.2">
      <c r="B168" s="252"/>
      <c r="C168" s="247"/>
      <c r="D168" s="253"/>
      <c r="E168" s="247"/>
      <c r="F168" s="253"/>
      <c r="G168" s="247"/>
      <c r="H168" s="253"/>
    </row>
    <row r="169" spans="2:8" x14ac:dyDescent="0.2">
      <c r="B169" s="252"/>
      <c r="C169" s="247"/>
      <c r="D169" s="253"/>
      <c r="E169" s="247"/>
      <c r="F169" s="253"/>
      <c r="G169" s="247"/>
      <c r="H169" s="253"/>
    </row>
    <row r="170" spans="2:8" x14ac:dyDescent="0.2">
      <c r="B170" s="252"/>
      <c r="C170" s="247"/>
      <c r="D170" s="253"/>
      <c r="E170" s="247"/>
      <c r="F170" s="253"/>
      <c r="G170" s="247"/>
      <c r="H170" s="253"/>
    </row>
    <row r="171" spans="2:8" x14ac:dyDescent="0.2">
      <c r="B171" s="252"/>
      <c r="C171" s="247"/>
      <c r="D171" s="253"/>
      <c r="E171" s="247"/>
      <c r="F171" s="253"/>
      <c r="G171" s="247"/>
      <c r="H171" s="253"/>
    </row>
    <row r="172" spans="2:8" x14ac:dyDescent="0.2">
      <c r="B172" s="252"/>
      <c r="C172" s="247"/>
      <c r="D172" s="253"/>
      <c r="E172" s="247"/>
      <c r="F172" s="253"/>
      <c r="G172" s="247"/>
      <c r="H172" s="253"/>
    </row>
    <row r="173" spans="2:8" x14ac:dyDescent="0.2">
      <c r="B173" s="252"/>
      <c r="C173" s="247"/>
      <c r="D173" s="253"/>
      <c r="E173" s="247"/>
      <c r="F173" s="253"/>
      <c r="G173" s="247"/>
      <c r="H173" s="253"/>
    </row>
    <row r="174" spans="2:8" x14ac:dyDescent="0.2">
      <c r="B174" s="252"/>
      <c r="C174" s="247"/>
      <c r="D174" s="253"/>
      <c r="E174" s="247"/>
      <c r="F174" s="253"/>
      <c r="G174" s="247"/>
      <c r="H174" s="253"/>
    </row>
    <row r="175" spans="2:8" x14ac:dyDescent="0.2">
      <c r="B175" s="252"/>
      <c r="C175" s="247"/>
      <c r="D175" s="253"/>
      <c r="E175" s="247"/>
      <c r="F175" s="253"/>
      <c r="G175" s="247"/>
      <c r="H175" s="253"/>
    </row>
    <row r="176" spans="2:8" x14ac:dyDescent="0.2">
      <c r="B176" s="252"/>
      <c r="C176" s="247"/>
      <c r="D176" s="253"/>
      <c r="E176" s="247"/>
      <c r="F176" s="253"/>
      <c r="G176" s="247"/>
      <c r="H176" s="253"/>
    </row>
    <row r="177" spans="2:8" x14ac:dyDescent="0.2">
      <c r="B177" s="252"/>
      <c r="C177" s="247"/>
      <c r="D177" s="253"/>
      <c r="E177" s="247"/>
      <c r="F177" s="253"/>
      <c r="G177" s="247"/>
      <c r="H177" s="253"/>
    </row>
    <row r="178" spans="2:8" x14ac:dyDescent="0.2">
      <c r="B178" s="252"/>
      <c r="C178" s="247"/>
      <c r="D178" s="253"/>
      <c r="E178" s="247"/>
      <c r="F178" s="253"/>
      <c r="G178" s="247"/>
      <c r="H178" s="253"/>
    </row>
    <row r="179" spans="2:8" x14ac:dyDescent="0.2">
      <c r="B179" s="252"/>
      <c r="C179" s="247"/>
      <c r="D179" s="253"/>
      <c r="E179" s="247"/>
      <c r="F179" s="253"/>
      <c r="G179" s="247"/>
      <c r="H179" s="253"/>
    </row>
    <row r="180" spans="2:8" x14ac:dyDescent="0.2">
      <c r="B180" s="252"/>
      <c r="C180" s="247"/>
      <c r="D180" s="253"/>
      <c r="E180" s="247"/>
      <c r="F180" s="253"/>
      <c r="G180" s="247"/>
      <c r="H180" s="253"/>
    </row>
    <row r="181" spans="2:8" x14ac:dyDescent="0.2">
      <c r="B181" s="252"/>
      <c r="C181" s="247"/>
      <c r="D181" s="253"/>
      <c r="E181" s="247"/>
      <c r="F181" s="253"/>
      <c r="G181" s="247"/>
      <c r="H181" s="253"/>
    </row>
    <row r="182" spans="2:8" x14ac:dyDescent="0.2">
      <c r="B182" s="252"/>
      <c r="C182" s="247"/>
      <c r="D182" s="253"/>
      <c r="E182" s="247"/>
      <c r="F182" s="253"/>
      <c r="G182" s="247"/>
      <c r="H182" s="253"/>
    </row>
    <row r="183" spans="2:8" x14ac:dyDescent="0.2">
      <c r="B183" s="252"/>
      <c r="C183" s="247"/>
      <c r="D183" s="253"/>
      <c r="E183" s="247"/>
      <c r="F183" s="253"/>
      <c r="G183" s="247"/>
      <c r="H183" s="253"/>
    </row>
    <row r="184" spans="2:8" x14ac:dyDescent="0.2">
      <c r="B184" s="252"/>
      <c r="C184" s="247"/>
      <c r="D184" s="253"/>
      <c r="E184" s="247"/>
      <c r="F184" s="253"/>
      <c r="G184" s="247"/>
      <c r="H184" s="253"/>
    </row>
    <row r="185" spans="2:8" x14ac:dyDescent="0.2">
      <c r="B185" s="252"/>
      <c r="C185" s="247"/>
      <c r="D185" s="253"/>
      <c r="E185" s="247"/>
      <c r="F185" s="253"/>
      <c r="G185" s="247"/>
      <c r="H185" s="253"/>
    </row>
    <row r="186" spans="2:8" x14ac:dyDescent="0.2">
      <c r="B186" s="252"/>
      <c r="C186" s="247"/>
      <c r="D186" s="253"/>
      <c r="E186" s="247"/>
      <c r="F186" s="253"/>
      <c r="G186" s="247"/>
      <c r="H186" s="253"/>
    </row>
    <row r="187" spans="2:8" x14ac:dyDescent="0.2">
      <c r="B187" s="252"/>
      <c r="C187" s="247"/>
      <c r="D187" s="253"/>
      <c r="E187" s="247"/>
      <c r="F187" s="253"/>
      <c r="G187" s="247"/>
      <c r="H187" s="253"/>
    </row>
    <row r="188" spans="2:8" x14ac:dyDescent="0.2">
      <c r="B188" s="252"/>
      <c r="C188" s="247"/>
      <c r="D188" s="253"/>
      <c r="E188" s="247"/>
      <c r="F188" s="253"/>
      <c r="G188" s="247"/>
      <c r="H188" s="253"/>
    </row>
    <row r="189" spans="2:8" x14ac:dyDescent="0.2">
      <c r="B189" s="252"/>
      <c r="C189" s="247"/>
      <c r="D189" s="253"/>
      <c r="E189" s="247"/>
      <c r="F189" s="253"/>
      <c r="G189" s="247"/>
      <c r="H189" s="253"/>
    </row>
    <row r="190" spans="2:8" x14ac:dyDescent="0.2">
      <c r="B190" s="252"/>
      <c r="C190" s="247"/>
      <c r="D190" s="253"/>
      <c r="E190" s="247"/>
      <c r="F190" s="253"/>
      <c r="G190" s="247"/>
      <c r="H190" s="253"/>
    </row>
    <row r="191" spans="2:8" x14ac:dyDescent="0.2">
      <c r="B191" s="252"/>
      <c r="C191" s="247"/>
      <c r="D191" s="253"/>
      <c r="E191" s="247"/>
      <c r="F191" s="253"/>
      <c r="G191" s="247"/>
      <c r="H191" s="253"/>
    </row>
    <row r="192" spans="2:8" x14ac:dyDescent="0.2">
      <c r="B192" s="252"/>
      <c r="C192" s="247"/>
      <c r="D192" s="253"/>
      <c r="E192" s="247"/>
      <c r="F192" s="253"/>
      <c r="G192" s="247"/>
      <c r="H192" s="253"/>
    </row>
    <row r="193" spans="2:8" x14ac:dyDescent="0.2">
      <c r="B193" s="252"/>
      <c r="C193" s="247"/>
      <c r="D193" s="253"/>
      <c r="E193" s="247"/>
      <c r="F193" s="253"/>
      <c r="G193" s="247"/>
      <c r="H193" s="253"/>
    </row>
    <row r="194" spans="2:8" x14ac:dyDescent="0.2">
      <c r="B194" s="252"/>
      <c r="C194" s="247"/>
      <c r="D194" s="253"/>
      <c r="E194" s="247"/>
      <c r="F194" s="253"/>
      <c r="G194" s="247"/>
      <c r="H194" s="253"/>
    </row>
    <row r="195" spans="2:8" x14ac:dyDescent="0.2">
      <c r="B195" s="252"/>
      <c r="C195" s="247"/>
      <c r="D195" s="253"/>
      <c r="E195" s="247"/>
      <c r="F195" s="253"/>
      <c r="G195" s="247"/>
      <c r="H195" s="253"/>
    </row>
    <row r="196" spans="2:8" x14ac:dyDescent="0.2">
      <c r="B196" s="252"/>
      <c r="C196" s="247"/>
      <c r="D196" s="253"/>
      <c r="E196" s="247"/>
      <c r="F196" s="253"/>
      <c r="G196" s="247"/>
      <c r="H196" s="253"/>
    </row>
    <row r="197" spans="2:8" x14ac:dyDescent="0.2">
      <c r="B197" s="252"/>
      <c r="C197" s="247"/>
      <c r="D197" s="253"/>
      <c r="E197" s="247"/>
      <c r="F197" s="253"/>
      <c r="G197" s="247"/>
      <c r="H197" s="253"/>
    </row>
    <row r="198" spans="2:8" x14ac:dyDescent="0.2">
      <c r="B198" s="252"/>
      <c r="C198" s="247"/>
      <c r="D198" s="253"/>
      <c r="E198" s="247"/>
      <c r="F198" s="253"/>
      <c r="G198" s="247"/>
      <c r="H198" s="253"/>
    </row>
    <row r="199" spans="2:8" x14ac:dyDescent="0.2">
      <c r="B199" s="252"/>
      <c r="C199" s="247"/>
      <c r="D199" s="253"/>
      <c r="E199" s="247"/>
      <c r="F199" s="253"/>
      <c r="G199" s="247"/>
      <c r="H199" s="253"/>
    </row>
    <row r="200" spans="2:8" x14ac:dyDescent="0.2">
      <c r="B200" s="252"/>
      <c r="C200" s="247"/>
      <c r="D200" s="253"/>
      <c r="E200" s="247"/>
      <c r="F200" s="253"/>
      <c r="G200" s="247"/>
      <c r="H200" s="253"/>
    </row>
    <row r="201" spans="2:8" x14ac:dyDescent="0.2">
      <c r="B201" s="252"/>
      <c r="C201" s="247"/>
      <c r="D201" s="253"/>
      <c r="E201" s="247"/>
      <c r="F201" s="253"/>
      <c r="G201" s="247"/>
      <c r="H201" s="253"/>
    </row>
    <row r="202" spans="2:8" x14ac:dyDescent="0.2">
      <c r="B202" s="252"/>
      <c r="C202" s="247"/>
      <c r="D202" s="253"/>
      <c r="E202" s="247"/>
      <c r="F202" s="253"/>
      <c r="G202" s="247"/>
      <c r="H202" s="253"/>
    </row>
    <row r="203" spans="2:8" x14ac:dyDescent="0.2">
      <c r="B203" s="252"/>
      <c r="C203" s="247"/>
      <c r="D203" s="253"/>
      <c r="E203" s="247"/>
      <c r="F203" s="253"/>
      <c r="G203" s="247"/>
      <c r="H203" s="253"/>
    </row>
    <row r="204" spans="2:8" x14ac:dyDescent="0.2">
      <c r="B204" s="252"/>
      <c r="C204" s="247"/>
      <c r="D204" s="253"/>
      <c r="E204" s="247"/>
      <c r="F204" s="253"/>
      <c r="G204" s="247"/>
      <c r="H204" s="253"/>
    </row>
    <row r="205" spans="2:8" x14ac:dyDescent="0.2">
      <c r="B205" s="252"/>
      <c r="C205" s="247"/>
      <c r="D205" s="253"/>
      <c r="E205" s="247"/>
      <c r="F205" s="253"/>
      <c r="G205" s="247"/>
      <c r="H205" s="253"/>
    </row>
    <row r="206" spans="2:8" x14ac:dyDescent="0.2">
      <c r="B206" s="252"/>
      <c r="C206" s="247"/>
      <c r="D206" s="253"/>
      <c r="E206" s="247"/>
      <c r="F206" s="253"/>
      <c r="G206" s="247"/>
      <c r="H206" s="253"/>
    </row>
    <row r="207" spans="2:8" x14ac:dyDescent="0.2">
      <c r="B207" s="252"/>
      <c r="C207" s="247"/>
      <c r="D207" s="253"/>
      <c r="E207" s="247"/>
      <c r="F207" s="253"/>
      <c r="G207" s="247"/>
      <c r="H207" s="253"/>
    </row>
    <row r="208" spans="2:8" x14ac:dyDescent="0.2">
      <c r="B208" s="252"/>
      <c r="C208" s="247"/>
      <c r="D208" s="253"/>
      <c r="E208" s="247"/>
      <c r="F208" s="253"/>
      <c r="G208" s="247"/>
      <c r="H208" s="253"/>
    </row>
    <row r="209" spans="2:8" x14ac:dyDescent="0.2">
      <c r="B209" s="252"/>
      <c r="C209" s="247"/>
      <c r="D209" s="253"/>
      <c r="E209" s="247"/>
      <c r="F209" s="253"/>
      <c r="G209" s="247"/>
      <c r="H209" s="253"/>
    </row>
    <row r="210" spans="2:8" x14ac:dyDescent="0.2">
      <c r="B210" s="252"/>
      <c r="C210" s="247"/>
      <c r="D210" s="253"/>
      <c r="E210" s="247"/>
      <c r="F210" s="253"/>
      <c r="G210" s="247"/>
      <c r="H210" s="253"/>
    </row>
    <row r="211" spans="2:8" x14ac:dyDescent="0.2">
      <c r="B211" s="252"/>
      <c r="C211" s="247"/>
      <c r="D211" s="253"/>
      <c r="E211" s="247"/>
      <c r="F211" s="253"/>
      <c r="G211" s="247"/>
      <c r="H211" s="253"/>
    </row>
    <row r="212" spans="2:8" x14ac:dyDescent="0.2">
      <c r="B212" s="252"/>
      <c r="C212" s="247"/>
      <c r="D212" s="253"/>
      <c r="E212" s="247"/>
      <c r="F212" s="253"/>
      <c r="G212" s="247"/>
      <c r="H212" s="253"/>
    </row>
    <row r="213" spans="2:8" x14ac:dyDescent="0.2">
      <c r="B213" s="252"/>
      <c r="C213" s="247"/>
      <c r="D213" s="253"/>
      <c r="E213" s="247"/>
      <c r="F213" s="253"/>
      <c r="G213" s="247"/>
      <c r="H213" s="253"/>
    </row>
    <row r="214" spans="2:8" x14ac:dyDescent="0.2">
      <c r="B214" s="252"/>
      <c r="C214" s="247"/>
      <c r="D214" s="253"/>
      <c r="E214" s="247"/>
      <c r="F214" s="253"/>
      <c r="G214" s="247"/>
      <c r="H214" s="253"/>
    </row>
    <row r="215" spans="2:8" x14ac:dyDescent="0.2">
      <c r="B215" s="252"/>
      <c r="C215" s="247"/>
      <c r="D215" s="253"/>
      <c r="E215" s="247"/>
      <c r="F215" s="253"/>
      <c r="G215" s="247"/>
      <c r="H215" s="253"/>
    </row>
    <row r="216" spans="2:8" x14ac:dyDescent="0.2">
      <c r="B216" s="252"/>
      <c r="C216" s="247"/>
      <c r="D216" s="253"/>
      <c r="E216" s="247"/>
      <c r="F216" s="253"/>
      <c r="G216" s="247"/>
      <c r="H216" s="253"/>
    </row>
    <row r="217" spans="2:8" x14ac:dyDescent="0.2">
      <c r="B217" s="252"/>
      <c r="C217" s="247"/>
      <c r="D217" s="253"/>
      <c r="E217" s="247"/>
      <c r="F217" s="253"/>
      <c r="G217" s="247"/>
      <c r="H217" s="253"/>
    </row>
    <row r="218" spans="2:8" x14ac:dyDescent="0.2">
      <c r="B218" s="252"/>
      <c r="C218" s="247"/>
      <c r="D218" s="253"/>
      <c r="E218" s="247"/>
      <c r="F218" s="253"/>
      <c r="G218" s="247"/>
      <c r="H218" s="253"/>
    </row>
    <row r="219" spans="2:8" x14ac:dyDescent="0.2">
      <c r="B219" s="252"/>
      <c r="C219" s="247"/>
      <c r="D219" s="253"/>
      <c r="E219" s="247"/>
      <c r="F219" s="253"/>
      <c r="G219" s="247"/>
      <c r="H219" s="253"/>
    </row>
    <row r="220" spans="2:8" x14ac:dyDescent="0.2">
      <c r="B220" s="252"/>
      <c r="C220" s="247"/>
      <c r="D220" s="253"/>
      <c r="E220" s="247"/>
      <c r="F220" s="253"/>
      <c r="G220" s="247"/>
      <c r="H220" s="253"/>
    </row>
    <row r="221" spans="2:8" x14ac:dyDescent="0.2">
      <c r="B221" s="252"/>
      <c r="C221" s="247"/>
      <c r="D221" s="253"/>
      <c r="E221" s="247"/>
      <c r="F221" s="253"/>
      <c r="G221" s="247"/>
      <c r="H221" s="253"/>
    </row>
    <row r="222" spans="2:8" x14ac:dyDescent="0.2">
      <c r="B222" s="252"/>
      <c r="C222" s="247"/>
      <c r="D222" s="253"/>
      <c r="E222" s="247"/>
      <c r="F222" s="253"/>
      <c r="G222" s="247"/>
      <c r="H222" s="253"/>
    </row>
    <row r="223" spans="2:8" x14ac:dyDescent="0.2">
      <c r="B223" s="252"/>
      <c r="C223" s="247"/>
      <c r="D223" s="253"/>
      <c r="E223" s="247"/>
      <c r="F223" s="253"/>
      <c r="G223" s="247"/>
      <c r="H223" s="253"/>
    </row>
    <row r="224" spans="2:8" x14ac:dyDescent="0.2">
      <c r="B224" s="252"/>
      <c r="C224" s="247"/>
      <c r="D224" s="253"/>
      <c r="E224" s="247"/>
      <c r="F224" s="253"/>
      <c r="G224" s="247"/>
      <c r="H224" s="253"/>
    </row>
    <row r="225" spans="2:8" x14ac:dyDescent="0.2">
      <c r="B225" s="252"/>
      <c r="C225" s="247"/>
      <c r="D225" s="253"/>
      <c r="E225" s="247"/>
      <c r="F225" s="253"/>
      <c r="G225" s="247"/>
      <c r="H225" s="253"/>
    </row>
    <row r="226" spans="2:8" x14ac:dyDescent="0.2">
      <c r="B226" s="252"/>
      <c r="C226" s="247"/>
      <c r="D226" s="253"/>
      <c r="E226" s="247"/>
      <c r="F226" s="253"/>
      <c r="G226" s="247"/>
      <c r="H226" s="253"/>
    </row>
    <row r="227" spans="2:8" x14ac:dyDescent="0.2">
      <c r="B227" s="252"/>
      <c r="C227" s="247"/>
      <c r="D227" s="253"/>
      <c r="E227" s="247"/>
      <c r="F227" s="253"/>
      <c r="G227" s="247"/>
      <c r="H227" s="253"/>
    </row>
    <row r="228" spans="2:8" x14ac:dyDescent="0.2">
      <c r="B228" s="252"/>
      <c r="C228" s="247"/>
      <c r="D228" s="253"/>
      <c r="E228" s="247"/>
      <c r="F228" s="253"/>
      <c r="G228" s="247"/>
      <c r="H228" s="253"/>
    </row>
    <row r="229" spans="2:8" x14ac:dyDescent="0.2">
      <c r="B229" s="252"/>
      <c r="C229" s="247"/>
      <c r="D229" s="253"/>
      <c r="E229" s="247"/>
      <c r="F229" s="253"/>
      <c r="G229" s="247"/>
      <c r="H229" s="253"/>
    </row>
    <row r="230" spans="2:8" x14ac:dyDescent="0.2">
      <c r="B230" s="252"/>
      <c r="C230" s="247"/>
      <c r="D230" s="253"/>
      <c r="E230" s="247"/>
      <c r="F230" s="253"/>
      <c r="G230" s="247"/>
      <c r="H230" s="253"/>
    </row>
    <row r="231" spans="2:8" x14ac:dyDescent="0.2">
      <c r="B231" s="252"/>
      <c r="C231" s="247"/>
      <c r="D231" s="253"/>
      <c r="E231" s="247"/>
      <c r="F231" s="253"/>
      <c r="G231" s="247"/>
      <c r="H231" s="253"/>
    </row>
    <row r="232" spans="2:8" x14ac:dyDescent="0.2">
      <c r="B232" s="252"/>
      <c r="C232" s="247"/>
      <c r="D232" s="253"/>
      <c r="E232" s="247"/>
      <c r="F232" s="253"/>
      <c r="G232" s="247"/>
      <c r="H232" s="253"/>
    </row>
    <row r="233" spans="2:8" x14ac:dyDescent="0.2">
      <c r="B233" s="252"/>
      <c r="C233" s="247"/>
      <c r="D233" s="253"/>
      <c r="E233" s="247"/>
      <c r="F233" s="253"/>
      <c r="G233" s="247"/>
      <c r="H233" s="253"/>
    </row>
    <row r="234" spans="2:8" x14ac:dyDescent="0.2">
      <c r="B234" s="252"/>
      <c r="C234" s="247"/>
      <c r="D234" s="253"/>
      <c r="E234" s="247"/>
      <c r="F234" s="253"/>
      <c r="G234" s="247"/>
      <c r="H234" s="253"/>
    </row>
    <row r="235" spans="2:8" x14ac:dyDescent="0.2">
      <c r="B235" s="252"/>
      <c r="C235" s="247"/>
      <c r="D235" s="253"/>
      <c r="E235" s="247"/>
      <c r="F235" s="253"/>
      <c r="G235" s="247"/>
      <c r="H235" s="253"/>
    </row>
    <row r="236" spans="2:8" x14ac:dyDescent="0.2">
      <c r="B236" s="252"/>
      <c r="C236" s="247"/>
      <c r="D236" s="253"/>
      <c r="E236" s="247"/>
      <c r="F236" s="253"/>
      <c r="G236" s="247"/>
      <c r="H236" s="253"/>
    </row>
    <row r="237" spans="2:8" x14ac:dyDescent="0.2">
      <c r="B237" s="252"/>
      <c r="C237" s="247"/>
      <c r="D237" s="253"/>
      <c r="E237" s="247"/>
      <c r="F237" s="253"/>
      <c r="G237" s="247"/>
      <c r="H237" s="253"/>
    </row>
    <row r="238" spans="2:8" x14ac:dyDescent="0.2">
      <c r="B238" s="252"/>
      <c r="C238" s="247"/>
      <c r="D238" s="253"/>
      <c r="E238" s="247"/>
      <c r="F238" s="253"/>
      <c r="G238" s="247"/>
      <c r="H238" s="253"/>
    </row>
    <row r="239" spans="2:8" x14ac:dyDescent="0.2">
      <c r="B239" s="252"/>
      <c r="C239" s="247"/>
      <c r="D239" s="253"/>
      <c r="E239" s="247"/>
      <c r="F239" s="253"/>
      <c r="G239" s="247"/>
      <c r="H239" s="253"/>
    </row>
    <row r="240" spans="2:8" x14ac:dyDescent="0.2">
      <c r="B240" s="252"/>
      <c r="C240" s="247"/>
      <c r="D240" s="253"/>
      <c r="E240" s="247"/>
      <c r="F240" s="253"/>
      <c r="G240" s="247"/>
      <c r="H240" s="253"/>
    </row>
    <row r="241" spans="2:8" x14ac:dyDescent="0.2">
      <c r="B241" s="252"/>
      <c r="C241" s="247"/>
      <c r="D241" s="253"/>
      <c r="E241" s="247"/>
      <c r="F241" s="253"/>
      <c r="G241" s="247"/>
      <c r="H241" s="253"/>
    </row>
    <row r="242" spans="2:8" x14ac:dyDescent="0.2">
      <c r="B242" s="252"/>
      <c r="C242" s="247"/>
      <c r="D242" s="253"/>
      <c r="E242" s="247"/>
      <c r="F242" s="253"/>
      <c r="G242" s="247"/>
      <c r="H242" s="253"/>
    </row>
    <row r="243" spans="2:8" x14ac:dyDescent="0.2">
      <c r="B243" s="252"/>
      <c r="C243" s="247"/>
      <c r="D243" s="253"/>
      <c r="E243" s="247"/>
      <c r="F243" s="253"/>
      <c r="G243" s="247"/>
      <c r="H243" s="253"/>
    </row>
    <row r="244" spans="2:8" x14ac:dyDescent="0.2">
      <c r="B244" s="252"/>
      <c r="C244" s="247"/>
      <c r="D244" s="253"/>
      <c r="E244" s="247"/>
      <c r="F244" s="253"/>
      <c r="G244" s="247"/>
      <c r="H244" s="253"/>
    </row>
    <row r="245" spans="2:8" x14ac:dyDescent="0.2">
      <c r="B245" s="252"/>
      <c r="C245" s="247"/>
      <c r="D245" s="253"/>
      <c r="E245" s="247"/>
      <c r="F245" s="253"/>
      <c r="G245" s="247"/>
      <c r="H245" s="253"/>
    </row>
    <row r="246" spans="2:8" x14ac:dyDescent="0.2">
      <c r="B246" s="252"/>
      <c r="C246" s="247"/>
      <c r="D246" s="253"/>
      <c r="E246" s="247"/>
      <c r="F246" s="253"/>
      <c r="G246" s="247"/>
      <c r="H246" s="253"/>
    </row>
    <row r="247" spans="2:8" x14ac:dyDescent="0.2">
      <c r="B247" s="252"/>
      <c r="C247" s="247"/>
      <c r="D247" s="253"/>
      <c r="E247" s="247"/>
      <c r="F247" s="253"/>
      <c r="G247" s="247"/>
      <c r="H247" s="253"/>
    </row>
    <row r="248" spans="2:8" x14ac:dyDescent="0.2">
      <c r="B248" s="252"/>
      <c r="C248" s="247"/>
      <c r="D248" s="253"/>
      <c r="E248" s="247"/>
      <c r="F248" s="253"/>
      <c r="G248" s="247"/>
      <c r="H248" s="253"/>
    </row>
    <row r="249" spans="2:8" x14ac:dyDescent="0.2">
      <c r="B249" s="252"/>
      <c r="C249" s="247"/>
      <c r="D249" s="253"/>
      <c r="E249" s="247"/>
      <c r="F249" s="253"/>
      <c r="G249" s="247"/>
      <c r="H249" s="253"/>
    </row>
    <row r="250" spans="2:8" x14ac:dyDescent="0.2">
      <c r="B250" s="252"/>
      <c r="C250" s="247"/>
      <c r="D250" s="253"/>
      <c r="E250" s="247"/>
      <c r="F250" s="253"/>
      <c r="G250" s="247"/>
      <c r="H250" s="253"/>
    </row>
    <row r="251" spans="2:8" x14ac:dyDescent="0.2">
      <c r="B251" s="252"/>
      <c r="C251" s="247"/>
      <c r="D251" s="253"/>
      <c r="E251" s="247"/>
      <c r="F251" s="253"/>
      <c r="G251" s="247"/>
      <c r="H251" s="253"/>
    </row>
    <row r="252" spans="2:8" x14ac:dyDescent="0.2">
      <c r="B252" s="252"/>
      <c r="C252" s="247"/>
      <c r="D252" s="253"/>
      <c r="E252" s="247"/>
      <c r="F252" s="253"/>
      <c r="G252" s="247"/>
      <c r="H252" s="253"/>
    </row>
    <row r="253" spans="2:8" x14ac:dyDescent="0.2">
      <c r="B253" s="252"/>
      <c r="C253" s="247"/>
      <c r="D253" s="253"/>
      <c r="E253" s="247"/>
      <c r="F253" s="253"/>
      <c r="G253" s="247"/>
      <c r="H253" s="253"/>
    </row>
    <row r="254" spans="2:8" x14ac:dyDescent="0.2">
      <c r="B254" s="252"/>
      <c r="C254" s="247"/>
      <c r="D254" s="253"/>
      <c r="E254" s="247"/>
      <c r="F254" s="253"/>
      <c r="G254" s="247"/>
      <c r="H254" s="253"/>
    </row>
    <row r="255" spans="2:8" x14ac:dyDescent="0.2">
      <c r="B255" s="252"/>
      <c r="C255" s="247"/>
      <c r="D255" s="253"/>
      <c r="E255" s="247"/>
      <c r="F255" s="253"/>
      <c r="G255" s="247"/>
      <c r="H255" s="253"/>
    </row>
    <row r="256" spans="2:8" x14ac:dyDescent="0.2">
      <c r="B256" s="252"/>
      <c r="C256" s="247"/>
      <c r="D256" s="253"/>
      <c r="E256" s="247"/>
      <c r="F256" s="253"/>
      <c r="G256" s="247"/>
      <c r="H256" s="253"/>
    </row>
    <row r="257" spans="2:8" x14ac:dyDescent="0.2">
      <c r="B257" s="252"/>
      <c r="C257" s="247"/>
      <c r="D257" s="253"/>
      <c r="E257" s="247"/>
      <c r="F257" s="253"/>
      <c r="G257" s="247"/>
      <c r="H257" s="253"/>
    </row>
    <row r="258" spans="2:8" x14ac:dyDescent="0.2">
      <c r="B258" s="252"/>
      <c r="C258" s="247"/>
      <c r="D258" s="253"/>
      <c r="E258" s="247"/>
      <c r="F258" s="253"/>
      <c r="G258" s="247"/>
      <c r="H258" s="253"/>
    </row>
    <row r="259" spans="2:8" x14ac:dyDescent="0.2">
      <c r="B259" s="252"/>
      <c r="C259" s="247"/>
      <c r="D259" s="253"/>
      <c r="E259" s="247"/>
      <c r="F259" s="253"/>
      <c r="G259" s="247"/>
      <c r="H259" s="253"/>
    </row>
    <row r="260" spans="2:8" x14ac:dyDescent="0.2">
      <c r="B260" s="252"/>
      <c r="C260" s="247"/>
      <c r="D260" s="253"/>
      <c r="E260" s="247"/>
      <c r="F260" s="253"/>
      <c r="G260" s="247"/>
      <c r="H260" s="253"/>
    </row>
    <row r="261" spans="2:8" x14ac:dyDescent="0.2">
      <c r="B261" s="252"/>
      <c r="C261" s="247"/>
      <c r="D261" s="253"/>
      <c r="E261" s="247"/>
      <c r="F261" s="253"/>
      <c r="G261" s="247"/>
      <c r="H261" s="253"/>
    </row>
    <row r="262" spans="2:8" x14ac:dyDescent="0.2">
      <c r="B262" s="252"/>
      <c r="C262" s="247"/>
      <c r="D262" s="253"/>
      <c r="E262" s="247"/>
      <c r="F262" s="253"/>
      <c r="G262" s="247"/>
      <c r="H262" s="253"/>
    </row>
    <row r="263" spans="2:8" x14ac:dyDescent="0.2">
      <c r="B263" s="252"/>
      <c r="C263" s="247"/>
      <c r="D263" s="253"/>
      <c r="E263" s="247"/>
      <c r="F263" s="253"/>
      <c r="G263" s="247"/>
      <c r="H263" s="253"/>
    </row>
    <row r="264" spans="2:8" x14ac:dyDescent="0.2">
      <c r="B264" s="252"/>
      <c r="C264" s="247"/>
      <c r="D264" s="253"/>
      <c r="E264" s="247"/>
      <c r="F264" s="253"/>
      <c r="G264" s="247"/>
      <c r="H264" s="253"/>
    </row>
    <row r="265" spans="2:8" x14ac:dyDescent="0.2">
      <c r="B265" s="252"/>
      <c r="C265" s="247"/>
      <c r="D265" s="253"/>
      <c r="E265" s="247"/>
      <c r="F265" s="253"/>
      <c r="G265" s="247"/>
      <c r="H265" s="253"/>
    </row>
    <row r="266" spans="2:8" x14ac:dyDescent="0.2">
      <c r="B266" s="252"/>
      <c r="C266" s="247"/>
      <c r="D266" s="253"/>
      <c r="E266" s="247"/>
      <c r="F266" s="253"/>
      <c r="G266" s="247"/>
      <c r="H266" s="253"/>
    </row>
    <row r="267" spans="2:8" x14ac:dyDescent="0.2">
      <c r="B267" s="252"/>
      <c r="C267" s="247"/>
      <c r="D267" s="253"/>
      <c r="E267" s="247"/>
      <c r="F267" s="253"/>
      <c r="G267" s="247"/>
      <c r="H267" s="253"/>
    </row>
    <row r="268" spans="2:8" x14ac:dyDescent="0.2">
      <c r="B268" s="252"/>
      <c r="C268" s="247"/>
      <c r="D268" s="253"/>
      <c r="E268" s="247"/>
      <c r="F268" s="253"/>
      <c r="G268" s="247"/>
      <c r="H268" s="253"/>
    </row>
    <row r="269" spans="2:8" x14ac:dyDescent="0.2">
      <c r="B269" s="252"/>
      <c r="C269" s="247"/>
      <c r="D269" s="253"/>
      <c r="E269" s="247"/>
      <c r="F269" s="253"/>
      <c r="G269" s="247"/>
      <c r="H269" s="253"/>
    </row>
    <row r="270" spans="2:8" x14ac:dyDescent="0.2">
      <c r="B270" s="252"/>
      <c r="C270" s="247"/>
      <c r="D270" s="253"/>
      <c r="E270" s="247"/>
      <c r="F270" s="253"/>
      <c r="G270" s="247"/>
      <c r="H270" s="253"/>
    </row>
    <row r="271" spans="2:8" x14ac:dyDescent="0.2">
      <c r="B271" s="252"/>
      <c r="C271" s="247"/>
      <c r="D271" s="253"/>
      <c r="E271" s="247"/>
      <c r="F271" s="253"/>
      <c r="G271" s="247"/>
      <c r="H271" s="253"/>
    </row>
    <row r="272" spans="2:8" x14ac:dyDescent="0.2">
      <c r="B272" s="252"/>
      <c r="C272" s="247"/>
      <c r="D272" s="253"/>
      <c r="E272" s="247"/>
      <c r="F272" s="253"/>
      <c r="G272" s="247"/>
      <c r="H272" s="253"/>
    </row>
    <row r="273" spans="2:8" x14ac:dyDescent="0.2">
      <c r="B273" s="252"/>
      <c r="C273" s="247"/>
      <c r="D273" s="253"/>
      <c r="E273" s="247"/>
      <c r="F273" s="253"/>
      <c r="G273" s="247"/>
      <c r="H273" s="253"/>
    </row>
    <row r="274" spans="2:8" x14ac:dyDescent="0.2">
      <c r="B274" s="252"/>
      <c r="C274" s="247"/>
      <c r="D274" s="253"/>
      <c r="E274" s="247"/>
      <c r="F274" s="253"/>
      <c r="G274" s="247"/>
      <c r="H274" s="253"/>
    </row>
    <row r="275" spans="2:8" x14ac:dyDescent="0.2">
      <c r="B275" s="252"/>
      <c r="C275" s="247"/>
      <c r="D275" s="253"/>
      <c r="E275" s="247"/>
      <c r="F275" s="253"/>
      <c r="G275" s="247"/>
      <c r="H275" s="253"/>
    </row>
    <row r="276" spans="2:8" x14ac:dyDescent="0.2">
      <c r="B276" s="252"/>
      <c r="C276" s="247"/>
      <c r="D276" s="253"/>
      <c r="E276" s="247"/>
      <c r="F276" s="253"/>
      <c r="G276" s="247"/>
      <c r="H276" s="253"/>
    </row>
    <row r="277" spans="2:8" x14ac:dyDescent="0.2">
      <c r="B277" s="252"/>
      <c r="C277" s="247"/>
      <c r="D277" s="253"/>
      <c r="E277" s="247"/>
      <c r="F277" s="253"/>
      <c r="G277" s="247"/>
      <c r="H277" s="253"/>
    </row>
    <row r="278" spans="2:8" x14ac:dyDescent="0.2">
      <c r="B278" s="252"/>
      <c r="C278" s="247"/>
      <c r="D278" s="253"/>
      <c r="E278" s="247"/>
      <c r="F278" s="253"/>
      <c r="G278" s="247"/>
      <c r="H278" s="253"/>
    </row>
    <row r="279" spans="2:8" x14ac:dyDescent="0.2">
      <c r="B279" s="252"/>
      <c r="C279" s="247"/>
      <c r="D279" s="253"/>
      <c r="E279" s="247"/>
      <c r="F279" s="253"/>
      <c r="G279" s="247"/>
      <c r="H279" s="253"/>
    </row>
    <row r="280" spans="2:8" x14ac:dyDescent="0.2">
      <c r="B280" s="252"/>
      <c r="C280" s="247"/>
      <c r="D280" s="253"/>
      <c r="E280" s="247"/>
      <c r="F280" s="253"/>
      <c r="G280" s="247"/>
      <c r="H280" s="253"/>
    </row>
    <row r="281" spans="2:8" x14ac:dyDescent="0.2">
      <c r="B281" s="252"/>
      <c r="C281" s="247"/>
      <c r="D281" s="253"/>
      <c r="E281" s="247"/>
      <c r="F281" s="253"/>
      <c r="G281" s="247"/>
      <c r="H281" s="253"/>
    </row>
    <row r="282" spans="2:8" x14ac:dyDescent="0.2">
      <c r="B282" s="252"/>
      <c r="C282" s="247"/>
      <c r="D282" s="253"/>
      <c r="E282" s="247"/>
      <c r="F282" s="253"/>
      <c r="G282" s="247"/>
      <c r="H282" s="253"/>
    </row>
    <row r="283" spans="2:8" x14ac:dyDescent="0.2">
      <c r="B283" s="252"/>
      <c r="C283" s="247"/>
      <c r="D283" s="253"/>
      <c r="E283" s="247"/>
      <c r="F283" s="253"/>
      <c r="G283" s="247"/>
      <c r="H283" s="253"/>
    </row>
    <row r="284" spans="2:8" x14ac:dyDescent="0.2">
      <c r="B284" s="252"/>
      <c r="C284" s="247"/>
      <c r="D284" s="253"/>
      <c r="E284" s="247"/>
      <c r="F284" s="253"/>
      <c r="G284" s="247"/>
      <c r="H284" s="253"/>
    </row>
    <row r="285" spans="2:8" x14ac:dyDescent="0.2">
      <c r="B285" s="252"/>
      <c r="C285" s="247"/>
      <c r="D285" s="253"/>
      <c r="E285" s="247"/>
      <c r="F285" s="253"/>
      <c r="G285" s="247"/>
      <c r="H285" s="253"/>
    </row>
    <row r="286" spans="2:8" x14ac:dyDescent="0.2">
      <c r="B286" s="252"/>
      <c r="C286" s="247"/>
      <c r="D286" s="253"/>
      <c r="E286" s="247"/>
      <c r="F286" s="253"/>
      <c r="G286" s="247"/>
      <c r="H286" s="253"/>
    </row>
    <row r="287" spans="2:8" x14ac:dyDescent="0.2">
      <c r="B287" s="252"/>
      <c r="C287" s="247"/>
      <c r="D287" s="253"/>
      <c r="E287" s="247"/>
      <c r="F287" s="253"/>
      <c r="G287" s="247"/>
      <c r="H287" s="253"/>
    </row>
    <row r="288" spans="2:8" x14ac:dyDescent="0.2">
      <c r="B288" s="252"/>
      <c r="C288" s="247"/>
      <c r="D288" s="253"/>
      <c r="E288" s="247"/>
      <c r="F288" s="253"/>
      <c r="G288" s="247"/>
      <c r="H288" s="253"/>
    </row>
    <row r="289" spans="2:8" x14ac:dyDescent="0.2">
      <c r="B289" s="252"/>
      <c r="C289" s="247"/>
      <c r="D289" s="253"/>
      <c r="E289" s="247"/>
      <c r="F289" s="253"/>
      <c r="G289" s="247"/>
      <c r="H289" s="253"/>
    </row>
    <row r="290" spans="2:8" x14ac:dyDescent="0.2">
      <c r="B290" s="252"/>
      <c r="C290" s="247"/>
      <c r="D290" s="253"/>
      <c r="E290" s="247"/>
      <c r="F290" s="253"/>
      <c r="G290" s="247"/>
      <c r="H290" s="253"/>
    </row>
    <row r="291" spans="2:8" x14ac:dyDescent="0.2">
      <c r="B291" s="252"/>
      <c r="C291" s="247"/>
      <c r="D291" s="253"/>
      <c r="E291" s="247"/>
      <c r="F291" s="253"/>
      <c r="G291" s="247"/>
      <c r="H291" s="253"/>
    </row>
    <row r="292" spans="2:8" x14ac:dyDescent="0.2">
      <c r="B292" s="252"/>
      <c r="C292" s="247"/>
      <c r="D292" s="253"/>
      <c r="E292" s="247"/>
      <c r="F292" s="253"/>
      <c r="G292" s="247"/>
      <c r="H292" s="253"/>
    </row>
    <row r="293" spans="2:8" x14ac:dyDescent="0.2">
      <c r="B293" s="252"/>
      <c r="C293" s="247"/>
      <c r="D293" s="253"/>
      <c r="E293" s="247"/>
      <c r="F293" s="253"/>
      <c r="G293" s="247"/>
      <c r="H293" s="253"/>
    </row>
    <row r="294" spans="2:8" x14ac:dyDescent="0.2">
      <c r="B294" s="252"/>
      <c r="C294" s="247"/>
      <c r="D294" s="253"/>
      <c r="E294" s="247"/>
      <c r="F294" s="253"/>
      <c r="G294" s="247"/>
      <c r="H294" s="253"/>
    </row>
    <row r="295" spans="2:8" x14ac:dyDescent="0.2">
      <c r="B295" s="252"/>
      <c r="C295" s="247"/>
      <c r="D295" s="253"/>
      <c r="E295" s="247"/>
      <c r="F295" s="253"/>
      <c r="G295" s="247"/>
      <c r="H295" s="253"/>
    </row>
    <row r="296" spans="2:8" x14ac:dyDescent="0.2">
      <c r="B296" s="252"/>
      <c r="C296" s="247"/>
      <c r="D296" s="253"/>
      <c r="E296" s="247"/>
      <c r="F296" s="253"/>
      <c r="G296" s="247"/>
      <c r="H296" s="253"/>
    </row>
    <row r="297" spans="2:8" x14ac:dyDescent="0.2">
      <c r="B297" s="252"/>
      <c r="C297" s="247"/>
      <c r="D297" s="253"/>
      <c r="E297" s="247"/>
      <c r="F297" s="253"/>
      <c r="G297" s="247"/>
      <c r="H297" s="253"/>
    </row>
    <row r="298" spans="2:8" x14ac:dyDescent="0.2">
      <c r="B298" s="252"/>
      <c r="C298" s="247"/>
      <c r="D298" s="253"/>
      <c r="E298" s="247"/>
      <c r="F298" s="253"/>
      <c r="G298" s="247"/>
      <c r="H298" s="253"/>
    </row>
    <row r="299" spans="2:8" x14ac:dyDescent="0.2">
      <c r="B299" s="252"/>
      <c r="C299" s="247"/>
      <c r="D299" s="253"/>
      <c r="E299" s="247"/>
      <c r="F299" s="253"/>
      <c r="G299" s="247"/>
      <c r="H299" s="253"/>
    </row>
    <row r="300" spans="2:8" x14ac:dyDescent="0.2">
      <c r="B300" s="252"/>
      <c r="C300" s="247"/>
      <c r="D300" s="253"/>
      <c r="E300" s="247"/>
      <c r="F300" s="253"/>
      <c r="G300" s="247"/>
      <c r="H300" s="253"/>
    </row>
    <row r="301" spans="2:8" x14ac:dyDescent="0.2">
      <c r="B301" s="252"/>
      <c r="C301" s="247"/>
      <c r="D301" s="253"/>
      <c r="E301" s="247"/>
      <c r="F301" s="253"/>
      <c r="G301" s="247"/>
      <c r="H301" s="253"/>
    </row>
    <row r="302" spans="2:8" x14ac:dyDescent="0.2">
      <c r="B302" s="252"/>
      <c r="C302" s="247"/>
      <c r="D302" s="253"/>
      <c r="E302" s="247"/>
      <c r="F302" s="253"/>
      <c r="G302" s="247"/>
      <c r="H302" s="253"/>
    </row>
    <row r="303" spans="2:8" x14ac:dyDescent="0.2">
      <c r="B303" s="252"/>
      <c r="C303" s="247"/>
      <c r="D303" s="253"/>
      <c r="E303" s="247"/>
      <c r="F303" s="253"/>
      <c r="G303" s="247"/>
      <c r="H303" s="253"/>
    </row>
    <row r="304" spans="2:8" x14ac:dyDescent="0.2">
      <c r="B304" s="252"/>
      <c r="C304" s="247"/>
      <c r="D304" s="253"/>
      <c r="E304" s="247"/>
      <c r="F304" s="253"/>
      <c r="G304" s="247"/>
      <c r="H304" s="253"/>
    </row>
    <row r="305" spans="2:8" x14ac:dyDescent="0.2">
      <c r="B305" s="252"/>
      <c r="C305" s="247"/>
      <c r="D305" s="253"/>
      <c r="E305" s="247"/>
      <c r="F305" s="253"/>
      <c r="G305" s="247"/>
      <c r="H305" s="253"/>
    </row>
    <row r="306" spans="2:8" x14ac:dyDescent="0.2">
      <c r="B306" s="252"/>
      <c r="C306" s="247"/>
      <c r="D306" s="253"/>
      <c r="E306" s="247"/>
      <c r="F306" s="253"/>
      <c r="G306" s="247"/>
      <c r="H306" s="253"/>
    </row>
    <row r="307" spans="2:8" x14ac:dyDescent="0.2">
      <c r="B307" s="252"/>
      <c r="C307" s="247"/>
      <c r="D307" s="253"/>
      <c r="E307" s="247"/>
      <c r="F307" s="253"/>
      <c r="G307" s="247"/>
      <c r="H307" s="253"/>
    </row>
    <row r="308" spans="2:8" x14ac:dyDescent="0.2">
      <c r="B308" s="252"/>
      <c r="C308" s="247"/>
      <c r="D308" s="253"/>
      <c r="E308" s="247"/>
      <c r="F308" s="253"/>
      <c r="G308" s="247"/>
      <c r="H308" s="253"/>
    </row>
    <row r="309" spans="2:8" x14ac:dyDescent="0.2">
      <c r="B309" s="252"/>
      <c r="C309" s="247"/>
      <c r="D309" s="253"/>
      <c r="E309" s="247"/>
      <c r="F309" s="253"/>
      <c r="G309" s="247"/>
      <c r="H309" s="253"/>
    </row>
    <row r="310" spans="2:8" x14ac:dyDescent="0.2">
      <c r="B310" s="252"/>
      <c r="C310" s="247"/>
      <c r="D310" s="253"/>
      <c r="E310" s="247"/>
      <c r="F310" s="253"/>
      <c r="G310" s="247"/>
      <c r="H310" s="253"/>
    </row>
    <row r="311" spans="2:8" x14ac:dyDescent="0.2">
      <c r="B311" s="252"/>
      <c r="C311" s="247"/>
      <c r="D311" s="253"/>
      <c r="E311" s="247"/>
      <c r="F311" s="253"/>
      <c r="G311" s="247"/>
      <c r="H311" s="253"/>
    </row>
    <row r="312" spans="2:8" x14ac:dyDescent="0.2">
      <c r="B312" s="252"/>
      <c r="C312" s="247"/>
      <c r="D312" s="253"/>
      <c r="E312" s="247"/>
      <c r="F312" s="253"/>
      <c r="G312" s="247"/>
      <c r="H312" s="253"/>
    </row>
    <row r="313" spans="2:8" x14ac:dyDescent="0.2">
      <c r="B313" s="252"/>
      <c r="C313" s="247"/>
      <c r="D313" s="253"/>
      <c r="E313" s="247"/>
      <c r="F313" s="253"/>
      <c r="G313" s="247"/>
      <c r="H313" s="253"/>
    </row>
    <row r="314" spans="2:8" x14ac:dyDescent="0.2">
      <c r="B314" s="252"/>
      <c r="C314" s="247"/>
      <c r="D314" s="253"/>
      <c r="E314" s="247"/>
      <c r="F314" s="253"/>
      <c r="G314" s="247"/>
      <c r="H314" s="253"/>
    </row>
    <row r="315" spans="2:8" x14ac:dyDescent="0.2">
      <c r="B315" s="252"/>
      <c r="C315" s="247"/>
      <c r="D315" s="253"/>
      <c r="E315" s="247"/>
      <c r="F315" s="253"/>
      <c r="G315" s="247"/>
      <c r="H315" s="253"/>
    </row>
    <row r="316" spans="2:8" x14ac:dyDescent="0.2">
      <c r="B316" s="252"/>
      <c r="C316" s="247"/>
      <c r="D316" s="253"/>
      <c r="E316" s="247"/>
      <c r="F316" s="253"/>
      <c r="G316" s="247"/>
      <c r="H316" s="253"/>
    </row>
    <row r="317" spans="2:8" x14ac:dyDescent="0.2">
      <c r="B317" s="252"/>
      <c r="C317" s="247"/>
      <c r="D317" s="253"/>
      <c r="E317" s="247"/>
      <c r="F317" s="253"/>
      <c r="G317" s="247"/>
      <c r="H317" s="253"/>
    </row>
    <row r="318" spans="2:8" x14ac:dyDescent="0.2">
      <c r="B318" s="252"/>
      <c r="C318" s="247"/>
      <c r="D318" s="253"/>
      <c r="E318" s="247"/>
      <c r="F318" s="253"/>
      <c r="G318" s="247"/>
      <c r="H318" s="253"/>
    </row>
    <row r="319" spans="2:8" x14ac:dyDescent="0.2">
      <c r="B319" s="252"/>
      <c r="C319" s="247"/>
      <c r="D319" s="253"/>
      <c r="E319" s="247"/>
      <c r="F319" s="253"/>
      <c r="G319" s="247"/>
      <c r="H319" s="253"/>
    </row>
    <row r="320" spans="2:8" x14ac:dyDescent="0.2">
      <c r="B320" s="252"/>
      <c r="C320" s="247"/>
      <c r="D320" s="253"/>
      <c r="E320" s="247"/>
      <c r="F320" s="253"/>
      <c r="G320" s="247"/>
      <c r="H320" s="253"/>
    </row>
    <row r="321" spans="2:8" x14ac:dyDescent="0.2">
      <c r="B321" s="252"/>
      <c r="C321" s="247"/>
      <c r="D321" s="253"/>
      <c r="E321" s="247"/>
      <c r="F321" s="253"/>
      <c r="G321" s="247"/>
      <c r="H321" s="253"/>
    </row>
    <row r="322" spans="2:8" x14ac:dyDescent="0.2">
      <c r="B322" s="252"/>
      <c r="C322" s="247"/>
      <c r="D322" s="253"/>
      <c r="E322" s="247"/>
      <c r="F322" s="253"/>
      <c r="G322" s="247"/>
      <c r="H322" s="253"/>
    </row>
    <row r="323" spans="2:8" x14ac:dyDescent="0.2">
      <c r="B323" s="252"/>
      <c r="C323" s="247"/>
      <c r="D323" s="253"/>
      <c r="E323" s="247"/>
      <c r="F323" s="253"/>
      <c r="G323" s="247"/>
      <c r="H323" s="253"/>
    </row>
    <row r="324" spans="2:8" x14ac:dyDescent="0.2">
      <c r="B324" s="252"/>
      <c r="C324" s="247"/>
      <c r="D324" s="253"/>
      <c r="E324" s="247"/>
      <c r="F324" s="253"/>
      <c r="G324" s="247"/>
      <c r="H324" s="253"/>
    </row>
    <row r="325" spans="2:8" x14ac:dyDescent="0.2">
      <c r="B325" s="252"/>
      <c r="C325" s="247"/>
      <c r="D325" s="253"/>
      <c r="E325" s="247"/>
      <c r="F325" s="253"/>
      <c r="G325" s="247"/>
      <c r="H325" s="253"/>
    </row>
    <row r="326" spans="2:8" x14ac:dyDescent="0.2">
      <c r="B326" s="252"/>
      <c r="C326" s="247"/>
      <c r="D326" s="253"/>
      <c r="E326" s="247"/>
      <c r="F326" s="253"/>
      <c r="G326" s="247"/>
      <c r="H326" s="253"/>
    </row>
    <row r="327" spans="2:8" x14ac:dyDescent="0.2">
      <c r="B327" s="252"/>
      <c r="C327" s="247"/>
      <c r="D327" s="253"/>
      <c r="E327" s="247"/>
      <c r="F327" s="253"/>
      <c r="G327" s="247"/>
      <c r="H327" s="253"/>
    </row>
    <row r="328" spans="2:8" x14ac:dyDescent="0.2">
      <c r="B328" s="252"/>
      <c r="C328" s="247"/>
      <c r="D328" s="253"/>
      <c r="E328" s="247"/>
      <c r="F328" s="253"/>
      <c r="G328" s="247"/>
      <c r="H328" s="253"/>
    </row>
    <row r="329" spans="2:8" x14ac:dyDescent="0.2">
      <c r="B329" s="252"/>
      <c r="C329" s="247"/>
      <c r="D329" s="253"/>
      <c r="E329" s="247"/>
      <c r="F329" s="253"/>
      <c r="G329" s="247"/>
      <c r="H329" s="253"/>
    </row>
    <row r="330" spans="2:8" x14ac:dyDescent="0.2">
      <c r="B330" s="252"/>
      <c r="C330" s="247"/>
      <c r="D330" s="253"/>
      <c r="E330" s="247"/>
      <c r="F330" s="253"/>
      <c r="G330" s="247"/>
      <c r="H330" s="253"/>
    </row>
    <row r="331" spans="2:8" x14ac:dyDescent="0.2">
      <c r="B331" s="252"/>
      <c r="C331" s="247"/>
      <c r="D331" s="253"/>
      <c r="E331" s="247"/>
      <c r="F331" s="253"/>
      <c r="G331" s="247"/>
      <c r="H331" s="253"/>
    </row>
    <row r="332" spans="2:8" x14ac:dyDescent="0.2">
      <c r="B332" s="252"/>
      <c r="C332" s="247"/>
      <c r="D332" s="253"/>
      <c r="E332" s="247"/>
      <c r="F332" s="253"/>
      <c r="G332" s="247"/>
      <c r="H332" s="253"/>
    </row>
    <row r="333" spans="2:8" x14ac:dyDescent="0.2">
      <c r="B333" s="252"/>
      <c r="C333" s="247"/>
      <c r="D333" s="253"/>
      <c r="E333" s="247"/>
      <c r="F333" s="253"/>
      <c r="G333" s="247"/>
      <c r="H333" s="253"/>
    </row>
    <row r="334" spans="2:8" x14ac:dyDescent="0.2">
      <c r="B334" s="252"/>
      <c r="C334" s="247"/>
      <c r="D334" s="253"/>
      <c r="E334" s="247"/>
      <c r="F334" s="253"/>
      <c r="G334" s="247"/>
      <c r="H334" s="253"/>
    </row>
    <row r="335" spans="2:8" x14ac:dyDescent="0.2">
      <c r="B335" s="252"/>
      <c r="C335" s="247"/>
      <c r="D335" s="253"/>
      <c r="E335" s="247"/>
      <c r="F335" s="253"/>
      <c r="G335" s="247"/>
      <c r="H335" s="253"/>
    </row>
    <row r="336" spans="2:8" x14ac:dyDescent="0.2">
      <c r="B336" s="252"/>
      <c r="C336" s="247"/>
      <c r="D336" s="253"/>
      <c r="E336" s="247"/>
      <c r="F336" s="253"/>
      <c r="G336" s="247"/>
      <c r="H336" s="253"/>
    </row>
    <row r="337" spans="2:8" x14ac:dyDescent="0.2">
      <c r="B337" s="252"/>
      <c r="C337" s="247"/>
      <c r="D337" s="253"/>
      <c r="E337" s="247"/>
      <c r="F337" s="253"/>
      <c r="G337" s="247"/>
      <c r="H337" s="253"/>
    </row>
    <row r="338" spans="2:8" x14ac:dyDescent="0.2">
      <c r="B338" s="252"/>
      <c r="C338" s="247"/>
      <c r="D338" s="253"/>
      <c r="E338" s="247"/>
      <c r="F338" s="253"/>
      <c r="G338" s="247"/>
      <c r="H338" s="253"/>
    </row>
    <row r="339" spans="2:8" x14ac:dyDescent="0.2">
      <c r="B339" s="252"/>
      <c r="C339" s="247"/>
      <c r="D339" s="253"/>
      <c r="E339" s="247"/>
      <c r="F339" s="253"/>
      <c r="G339" s="247"/>
      <c r="H339" s="253"/>
    </row>
    <row r="340" spans="2:8" x14ac:dyDescent="0.2">
      <c r="B340" s="252"/>
      <c r="C340" s="247"/>
      <c r="D340" s="253"/>
      <c r="E340" s="247"/>
      <c r="F340" s="253"/>
      <c r="G340" s="247"/>
      <c r="H340" s="253"/>
    </row>
    <row r="341" spans="2:8" x14ac:dyDescent="0.2">
      <c r="B341" s="252"/>
      <c r="C341" s="247"/>
      <c r="D341" s="253"/>
      <c r="E341" s="247"/>
      <c r="F341" s="253"/>
      <c r="G341" s="247"/>
      <c r="H341" s="253"/>
    </row>
    <row r="342" spans="2:8" x14ac:dyDescent="0.2">
      <c r="B342" s="252"/>
      <c r="C342" s="247"/>
      <c r="D342" s="253"/>
      <c r="E342" s="247"/>
      <c r="F342" s="253"/>
      <c r="G342" s="247"/>
      <c r="H342" s="253"/>
    </row>
    <row r="343" spans="2:8" x14ac:dyDescent="0.2">
      <c r="B343" s="252"/>
      <c r="C343" s="247"/>
      <c r="D343" s="253"/>
      <c r="E343" s="247"/>
      <c r="F343" s="253"/>
      <c r="G343" s="247"/>
      <c r="H343" s="253"/>
    </row>
    <row r="344" spans="2:8" x14ac:dyDescent="0.2">
      <c r="B344" s="252"/>
      <c r="C344" s="247"/>
      <c r="D344" s="253"/>
      <c r="E344" s="247"/>
      <c r="F344" s="253"/>
      <c r="G344" s="247"/>
      <c r="H344" s="253"/>
    </row>
    <row r="345" spans="2:8" x14ac:dyDescent="0.2">
      <c r="B345" s="252"/>
      <c r="C345" s="247"/>
      <c r="D345" s="253"/>
      <c r="E345" s="247"/>
      <c r="F345" s="253"/>
      <c r="G345" s="247"/>
      <c r="H345" s="253"/>
    </row>
    <row r="346" spans="2:8" x14ac:dyDescent="0.2">
      <c r="B346" s="252"/>
      <c r="C346" s="247"/>
      <c r="D346" s="253"/>
      <c r="E346" s="247"/>
      <c r="F346" s="253"/>
      <c r="G346" s="247"/>
      <c r="H346" s="253"/>
    </row>
    <row r="347" spans="2:8" x14ac:dyDescent="0.2">
      <c r="B347" s="252"/>
      <c r="C347" s="247"/>
      <c r="D347" s="253"/>
      <c r="E347" s="247"/>
      <c r="F347" s="253"/>
      <c r="G347" s="247"/>
      <c r="H347" s="253"/>
    </row>
    <row r="348" spans="2:8" x14ac:dyDescent="0.2">
      <c r="B348" s="252"/>
      <c r="C348" s="247"/>
      <c r="D348" s="253"/>
      <c r="E348" s="247"/>
      <c r="F348" s="253"/>
      <c r="G348" s="247"/>
      <c r="H348" s="253"/>
    </row>
    <row r="349" spans="2:8" x14ac:dyDescent="0.2">
      <c r="B349" s="252"/>
      <c r="C349" s="247"/>
      <c r="D349" s="253"/>
      <c r="E349" s="247"/>
      <c r="F349" s="253"/>
      <c r="G349" s="247"/>
      <c r="H349" s="253"/>
    </row>
    <row r="350" spans="2:8" x14ac:dyDescent="0.2">
      <c r="B350" s="252"/>
      <c r="C350" s="247"/>
      <c r="D350" s="253"/>
      <c r="E350" s="247"/>
      <c r="F350" s="253"/>
      <c r="G350" s="247"/>
      <c r="H350" s="253"/>
    </row>
    <row r="351" spans="2:8" x14ac:dyDescent="0.2">
      <c r="B351" s="252"/>
      <c r="C351" s="247"/>
      <c r="D351" s="253"/>
      <c r="E351" s="247"/>
      <c r="F351" s="253"/>
      <c r="G351" s="247"/>
      <c r="H351" s="253"/>
    </row>
    <row r="352" spans="2:8" x14ac:dyDescent="0.2">
      <c r="B352" s="252"/>
      <c r="C352" s="247"/>
      <c r="D352" s="253"/>
      <c r="E352" s="247"/>
      <c r="F352" s="253"/>
      <c r="G352" s="247"/>
      <c r="H352" s="253"/>
    </row>
    <row r="353" spans="2:8" x14ac:dyDescent="0.2">
      <c r="B353" s="252"/>
      <c r="C353" s="247"/>
      <c r="D353" s="253"/>
      <c r="E353" s="247"/>
      <c r="F353" s="253"/>
      <c r="G353" s="247"/>
      <c r="H353" s="253"/>
    </row>
    <row r="354" spans="2:8" x14ac:dyDescent="0.2">
      <c r="B354" s="252"/>
      <c r="C354" s="247"/>
      <c r="D354" s="253"/>
      <c r="E354" s="247"/>
      <c r="F354" s="253"/>
      <c r="G354" s="247"/>
      <c r="H354" s="253"/>
    </row>
    <row r="355" spans="2:8" x14ac:dyDescent="0.2">
      <c r="B355" s="252"/>
      <c r="C355" s="247"/>
      <c r="D355" s="253"/>
      <c r="E355" s="247"/>
      <c r="F355" s="253"/>
      <c r="G355" s="247"/>
      <c r="H355" s="253"/>
    </row>
    <row r="356" spans="2:8" x14ac:dyDescent="0.2">
      <c r="B356" s="252"/>
      <c r="C356" s="247"/>
      <c r="D356" s="253"/>
      <c r="E356" s="247"/>
      <c r="F356" s="253"/>
      <c r="G356" s="247"/>
      <c r="H356" s="253"/>
    </row>
    <row r="357" spans="2:8" x14ac:dyDescent="0.2">
      <c r="B357" s="252"/>
      <c r="C357" s="247"/>
      <c r="D357" s="253"/>
      <c r="E357" s="247"/>
      <c r="F357" s="253"/>
      <c r="G357" s="247"/>
      <c r="H357" s="253"/>
    </row>
    <row r="358" spans="2:8" x14ac:dyDescent="0.2">
      <c r="B358" s="252"/>
      <c r="C358" s="247"/>
      <c r="D358" s="253"/>
      <c r="E358" s="247"/>
      <c r="F358" s="253"/>
      <c r="G358" s="247"/>
      <c r="H358" s="253"/>
    </row>
    <row r="359" spans="2:8" x14ac:dyDescent="0.2">
      <c r="B359" s="252"/>
      <c r="C359" s="247"/>
      <c r="D359" s="253"/>
      <c r="E359" s="247"/>
      <c r="F359" s="253"/>
      <c r="G359" s="247"/>
      <c r="H359" s="253"/>
    </row>
    <row r="360" spans="2:8" x14ac:dyDescent="0.2">
      <c r="B360" s="252"/>
      <c r="C360" s="247"/>
      <c r="D360" s="253"/>
      <c r="E360" s="247"/>
      <c r="F360" s="253"/>
      <c r="G360" s="247"/>
      <c r="H360" s="253"/>
    </row>
    <row r="361" spans="2:8" x14ac:dyDescent="0.2">
      <c r="B361" s="252"/>
      <c r="C361" s="247"/>
      <c r="D361" s="253"/>
      <c r="E361" s="247"/>
      <c r="F361" s="253"/>
      <c r="G361" s="247"/>
      <c r="H361" s="253"/>
    </row>
    <row r="362" spans="2:8" x14ac:dyDescent="0.2">
      <c r="B362" s="252"/>
      <c r="C362" s="247"/>
      <c r="D362" s="253"/>
      <c r="E362" s="247"/>
      <c r="F362" s="253"/>
      <c r="G362" s="247"/>
      <c r="H362" s="253"/>
    </row>
    <row r="363" spans="2:8" x14ac:dyDescent="0.2">
      <c r="B363" s="252"/>
      <c r="C363" s="247"/>
      <c r="D363" s="253"/>
      <c r="E363" s="247"/>
      <c r="F363" s="253"/>
      <c r="G363" s="247"/>
      <c r="H363" s="253"/>
    </row>
    <row r="364" spans="2:8" x14ac:dyDescent="0.2">
      <c r="B364" s="252"/>
      <c r="C364" s="247"/>
      <c r="D364" s="253"/>
      <c r="E364" s="247"/>
      <c r="F364" s="253"/>
      <c r="G364" s="247"/>
      <c r="H364" s="253"/>
    </row>
    <row r="365" spans="2:8" x14ac:dyDescent="0.2">
      <c r="B365" s="252"/>
      <c r="C365" s="247"/>
      <c r="D365" s="253"/>
      <c r="E365" s="247"/>
      <c r="F365" s="253"/>
      <c r="G365" s="247"/>
      <c r="H365" s="253"/>
    </row>
    <row r="366" spans="2:8" x14ac:dyDescent="0.2">
      <c r="B366" s="252"/>
      <c r="C366" s="247"/>
      <c r="D366" s="253"/>
      <c r="E366" s="247"/>
      <c r="F366" s="253"/>
      <c r="G366" s="247"/>
      <c r="H366" s="253"/>
    </row>
    <row r="367" spans="2:8" x14ac:dyDescent="0.2">
      <c r="B367" s="252"/>
      <c r="C367" s="247"/>
      <c r="D367" s="253"/>
      <c r="E367" s="247"/>
      <c r="F367" s="253"/>
      <c r="G367" s="247"/>
      <c r="H367" s="253"/>
    </row>
    <row r="368" spans="2:8" x14ac:dyDescent="0.2">
      <c r="B368" s="252"/>
      <c r="C368" s="247"/>
      <c r="D368" s="253"/>
      <c r="E368" s="247"/>
      <c r="F368" s="253"/>
      <c r="G368" s="247"/>
      <c r="H368" s="253"/>
    </row>
    <row r="369" spans="2:8" x14ac:dyDescent="0.2">
      <c r="B369" s="252"/>
      <c r="C369" s="247"/>
      <c r="D369" s="253"/>
      <c r="E369" s="247"/>
      <c r="F369" s="253"/>
      <c r="G369" s="247"/>
      <c r="H369" s="253"/>
    </row>
    <row r="370" spans="2:8" x14ac:dyDescent="0.2">
      <c r="B370" s="252"/>
      <c r="C370" s="247"/>
      <c r="D370" s="253"/>
      <c r="E370" s="247"/>
      <c r="F370" s="253"/>
      <c r="G370" s="247"/>
      <c r="H370" s="253"/>
    </row>
    <row r="371" spans="2:8" x14ac:dyDescent="0.2">
      <c r="B371" s="252"/>
      <c r="C371" s="247"/>
      <c r="D371" s="253"/>
      <c r="E371" s="247"/>
      <c r="F371" s="253"/>
      <c r="G371" s="247"/>
      <c r="H371" s="253"/>
    </row>
    <row r="372" spans="2:8" x14ac:dyDescent="0.2">
      <c r="B372" s="252"/>
      <c r="C372" s="247"/>
      <c r="D372" s="253"/>
      <c r="E372" s="247"/>
      <c r="F372" s="253"/>
      <c r="G372" s="247"/>
      <c r="H372" s="253"/>
    </row>
    <row r="373" spans="2:8" x14ac:dyDescent="0.2">
      <c r="B373" s="252"/>
      <c r="C373" s="247"/>
      <c r="D373" s="253"/>
      <c r="E373" s="247"/>
      <c r="F373" s="253"/>
      <c r="G373" s="247"/>
      <c r="H373" s="253"/>
    </row>
    <row r="374" spans="2:8" x14ac:dyDescent="0.2">
      <c r="B374" s="252"/>
      <c r="C374" s="247"/>
      <c r="D374" s="253"/>
      <c r="E374" s="247"/>
      <c r="F374" s="253"/>
      <c r="G374" s="247"/>
      <c r="H374" s="253"/>
    </row>
    <row r="375" spans="2:8" x14ac:dyDescent="0.2">
      <c r="B375" s="252"/>
      <c r="C375" s="247"/>
      <c r="D375" s="253"/>
      <c r="E375" s="247"/>
      <c r="F375" s="253"/>
      <c r="G375" s="247"/>
      <c r="H375" s="253"/>
    </row>
    <row r="376" spans="2:8" x14ac:dyDescent="0.2">
      <c r="B376" s="252"/>
      <c r="C376" s="247"/>
      <c r="D376" s="253"/>
      <c r="E376" s="247"/>
      <c r="F376" s="253"/>
      <c r="G376" s="247"/>
      <c r="H376" s="253"/>
    </row>
    <row r="377" spans="2:8" x14ac:dyDescent="0.2">
      <c r="B377" s="252"/>
      <c r="C377" s="247"/>
      <c r="D377" s="253"/>
      <c r="E377" s="247"/>
      <c r="F377" s="253"/>
      <c r="G377" s="247"/>
      <c r="H377" s="253"/>
    </row>
    <row r="378" spans="2:8" x14ac:dyDescent="0.2">
      <c r="B378" s="252"/>
      <c r="C378" s="247"/>
      <c r="D378" s="253"/>
      <c r="E378" s="247"/>
      <c r="F378" s="253"/>
      <c r="G378" s="247"/>
      <c r="H378" s="253"/>
    </row>
    <row r="379" spans="2:8" x14ac:dyDescent="0.2">
      <c r="B379" s="252"/>
      <c r="C379" s="247"/>
      <c r="D379" s="253"/>
      <c r="E379" s="247"/>
      <c r="F379" s="253"/>
      <c r="G379" s="247"/>
      <c r="H379" s="253"/>
    </row>
    <row r="380" spans="2:8" x14ac:dyDescent="0.2">
      <c r="B380" s="252"/>
      <c r="C380" s="247"/>
      <c r="D380" s="253"/>
      <c r="E380" s="247"/>
      <c r="F380" s="253"/>
      <c r="G380" s="247"/>
      <c r="H380" s="253"/>
    </row>
    <row r="381" spans="2:8" x14ac:dyDescent="0.2">
      <c r="B381" s="252"/>
      <c r="C381" s="247"/>
      <c r="D381" s="253"/>
      <c r="E381" s="247"/>
      <c r="F381" s="253"/>
      <c r="G381" s="247"/>
      <c r="H381" s="253"/>
    </row>
    <row r="382" spans="2:8" x14ac:dyDescent="0.2">
      <c r="B382" s="252"/>
      <c r="C382" s="247"/>
      <c r="D382" s="253"/>
      <c r="E382" s="247"/>
      <c r="F382" s="253"/>
      <c r="G382" s="247"/>
      <c r="H382" s="253"/>
    </row>
    <row r="383" spans="2:8" x14ac:dyDescent="0.2">
      <c r="B383" s="252"/>
      <c r="C383" s="247"/>
      <c r="D383" s="253"/>
      <c r="E383" s="247"/>
      <c r="F383" s="253"/>
      <c r="G383" s="247"/>
      <c r="H383" s="253"/>
    </row>
    <row r="384" spans="2:8" x14ac:dyDescent="0.2">
      <c r="B384" s="252"/>
      <c r="C384" s="247"/>
      <c r="D384" s="253"/>
      <c r="E384" s="247"/>
      <c r="F384" s="253"/>
      <c r="G384" s="247"/>
      <c r="H384" s="253"/>
    </row>
    <row r="385" spans="2:8" x14ac:dyDescent="0.2">
      <c r="B385" s="252"/>
      <c r="C385" s="247"/>
      <c r="D385" s="253"/>
      <c r="E385" s="247"/>
      <c r="F385" s="253"/>
      <c r="G385" s="247"/>
      <c r="H385" s="253"/>
    </row>
    <row r="386" spans="2:8" x14ac:dyDescent="0.2">
      <c r="B386" s="252"/>
      <c r="C386" s="247"/>
      <c r="D386" s="253"/>
      <c r="E386" s="247"/>
      <c r="F386" s="253"/>
      <c r="G386" s="247"/>
      <c r="H386" s="253"/>
    </row>
    <row r="387" spans="2:8" x14ac:dyDescent="0.2">
      <c r="B387" s="252"/>
      <c r="C387" s="247"/>
      <c r="D387" s="253"/>
      <c r="E387" s="247"/>
      <c r="F387" s="253"/>
      <c r="G387" s="247"/>
      <c r="H387" s="253"/>
    </row>
    <row r="388" spans="2:8" x14ac:dyDescent="0.2">
      <c r="B388" s="252"/>
      <c r="C388" s="247"/>
      <c r="D388" s="253"/>
      <c r="E388" s="247"/>
      <c r="F388" s="253"/>
      <c r="G388" s="247"/>
      <c r="H388" s="253"/>
    </row>
    <row r="389" spans="2:8" x14ac:dyDescent="0.2">
      <c r="B389" s="252"/>
      <c r="C389" s="247"/>
      <c r="D389" s="253"/>
      <c r="E389" s="247"/>
      <c r="F389" s="253"/>
      <c r="G389" s="247"/>
      <c r="H389" s="253"/>
    </row>
    <row r="390" spans="2:8" x14ac:dyDescent="0.2">
      <c r="B390" s="252"/>
      <c r="C390" s="247"/>
      <c r="D390" s="253"/>
      <c r="E390" s="247"/>
      <c r="F390" s="253"/>
      <c r="G390" s="247"/>
      <c r="H390" s="253"/>
    </row>
    <row r="391" spans="2:8" x14ac:dyDescent="0.2">
      <c r="B391" s="252"/>
      <c r="C391" s="247"/>
      <c r="D391" s="253"/>
      <c r="E391" s="247"/>
      <c r="F391" s="253"/>
      <c r="G391" s="247"/>
      <c r="H391" s="253"/>
    </row>
    <row r="392" spans="2:8" x14ac:dyDescent="0.2">
      <c r="B392" s="252"/>
      <c r="C392" s="247"/>
      <c r="D392" s="253"/>
      <c r="E392" s="247"/>
      <c r="F392" s="253"/>
      <c r="G392" s="247"/>
      <c r="H392" s="253"/>
    </row>
    <row r="393" spans="2:8" x14ac:dyDescent="0.2">
      <c r="B393" s="252"/>
      <c r="C393" s="247"/>
      <c r="D393" s="253"/>
      <c r="E393" s="247"/>
      <c r="F393" s="253"/>
      <c r="G393" s="247"/>
      <c r="H393" s="253"/>
    </row>
    <row r="394" spans="2:8" x14ac:dyDescent="0.2">
      <c r="B394" s="252"/>
      <c r="C394" s="247"/>
      <c r="D394" s="253"/>
      <c r="E394" s="247"/>
      <c r="F394" s="253"/>
      <c r="G394" s="247"/>
      <c r="H394" s="253"/>
    </row>
    <row r="395" spans="2:8" x14ac:dyDescent="0.2">
      <c r="B395" s="252"/>
      <c r="C395" s="247"/>
      <c r="D395" s="253"/>
      <c r="E395" s="247"/>
      <c r="F395" s="253"/>
      <c r="G395" s="247"/>
      <c r="H395" s="253"/>
    </row>
    <row r="396" spans="2:8" x14ac:dyDescent="0.2">
      <c r="B396" s="252"/>
      <c r="C396" s="247"/>
      <c r="D396" s="253"/>
      <c r="E396" s="247"/>
      <c r="F396" s="253"/>
      <c r="G396" s="247"/>
      <c r="H396" s="253"/>
    </row>
    <row r="397" spans="2:8" x14ac:dyDescent="0.2">
      <c r="B397" s="252"/>
      <c r="C397" s="247"/>
      <c r="D397" s="253"/>
      <c r="E397" s="247"/>
      <c r="F397" s="253"/>
      <c r="G397" s="247"/>
      <c r="H397" s="253"/>
    </row>
    <row r="398" spans="2:8" x14ac:dyDescent="0.2">
      <c r="B398" s="252"/>
      <c r="C398" s="247"/>
      <c r="D398" s="253"/>
      <c r="E398" s="247"/>
      <c r="F398" s="253"/>
      <c r="G398" s="247"/>
      <c r="H398" s="253"/>
    </row>
    <row r="399" spans="2:8" x14ac:dyDescent="0.2">
      <c r="B399" s="252"/>
      <c r="C399" s="247"/>
      <c r="D399" s="253"/>
      <c r="E399" s="247"/>
      <c r="F399" s="253"/>
      <c r="G399" s="247"/>
      <c r="H399" s="253"/>
    </row>
    <row r="400" spans="2:8" x14ac:dyDescent="0.2">
      <c r="B400" s="252"/>
      <c r="C400" s="247"/>
      <c r="D400" s="253"/>
      <c r="E400" s="247"/>
      <c r="F400" s="253"/>
      <c r="G400" s="247"/>
      <c r="H400" s="253"/>
    </row>
    <row r="401" spans="2:8" x14ac:dyDescent="0.2">
      <c r="B401" s="252"/>
      <c r="C401" s="247"/>
      <c r="D401" s="253"/>
      <c r="E401" s="247"/>
      <c r="F401" s="253"/>
      <c r="G401" s="247"/>
      <c r="H401" s="253"/>
    </row>
    <row r="402" spans="2:8" x14ac:dyDescent="0.2">
      <c r="B402" s="252"/>
      <c r="C402" s="247"/>
      <c r="D402" s="253"/>
      <c r="E402" s="247"/>
      <c r="F402" s="253"/>
      <c r="G402" s="247"/>
      <c r="H402" s="253"/>
    </row>
    <row r="403" spans="2:8" x14ac:dyDescent="0.2">
      <c r="B403" s="252"/>
      <c r="C403" s="247"/>
      <c r="D403" s="253"/>
      <c r="E403" s="247"/>
      <c r="F403" s="253"/>
      <c r="G403" s="247"/>
      <c r="H403" s="253"/>
    </row>
    <row r="404" spans="2:8" x14ac:dyDescent="0.2">
      <c r="B404" s="252"/>
      <c r="C404" s="247"/>
      <c r="D404" s="253"/>
      <c r="E404" s="247"/>
      <c r="F404" s="253"/>
      <c r="G404" s="247"/>
      <c r="H404" s="253"/>
    </row>
    <row r="405" spans="2:8" x14ac:dyDescent="0.2">
      <c r="B405" s="252"/>
      <c r="C405" s="247"/>
      <c r="D405" s="253"/>
      <c r="E405" s="247"/>
      <c r="F405" s="253"/>
      <c r="G405" s="247"/>
      <c r="H405" s="253"/>
    </row>
    <row r="406" spans="2:8" x14ac:dyDescent="0.2">
      <c r="B406" s="252"/>
      <c r="C406" s="247"/>
      <c r="D406" s="253"/>
      <c r="E406" s="247"/>
      <c r="F406" s="253"/>
      <c r="G406" s="247"/>
      <c r="H406" s="253"/>
    </row>
    <row r="407" spans="2:8" x14ac:dyDescent="0.2">
      <c r="B407" s="252"/>
      <c r="C407" s="247"/>
      <c r="D407" s="253"/>
      <c r="E407" s="247"/>
      <c r="F407" s="253"/>
      <c r="G407" s="247"/>
      <c r="H407" s="253"/>
    </row>
    <row r="408" spans="2:8" x14ac:dyDescent="0.2">
      <c r="B408" s="252"/>
      <c r="C408" s="247"/>
      <c r="D408" s="253"/>
      <c r="E408" s="247"/>
      <c r="F408" s="253"/>
      <c r="G408" s="247"/>
      <c r="H408" s="253"/>
    </row>
    <row r="409" spans="2:8" x14ac:dyDescent="0.2">
      <c r="B409" s="252"/>
      <c r="C409" s="247"/>
      <c r="D409" s="253"/>
      <c r="E409" s="247"/>
      <c r="F409" s="253"/>
      <c r="G409" s="247"/>
      <c r="H409" s="253"/>
    </row>
    <row r="410" spans="2:8" x14ac:dyDescent="0.2">
      <c r="B410" s="252"/>
      <c r="C410" s="247"/>
      <c r="D410" s="253"/>
      <c r="E410" s="247"/>
      <c r="F410" s="253"/>
      <c r="G410" s="247"/>
      <c r="H410" s="253"/>
    </row>
    <row r="411" spans="2:8" x14ac:dyDescent="0.2">
      <c r="B411" s="252"/>
      <c r="C411" s="247"/>
      <c r="D411" s="253"/>
      <c r="E411" s="247"/>
      <c r="F411" s="253"/>
      <c r="G411" s="247"/>
      <c r="H411" s="253"/>
    </row>
    <row r="412" spans="2:8" x14ac:dyDescent="0.2">
      <c r="B412" s="252"/>
      <c r="C412" s="247"/>
      <c r="D412" s="253"/>
      <c r="E412" s="247"/>
      <c r="F412" s="253"/>
      <c r="G412" s="247"/>
      <c r="H412" s="253"/>
    </row>
    <row r="413" spans="2:8" x14ac:dyDescent="0.2">
      <c r="B413" s="252"/>
      <c r="C413" s="247"/>
      <c r="D413" s="253"/>
      <c r="E413" s="247"/>
      <c r="F413" s="253"/>
      <c r="G413" s="247"/>
      <c r="H413" s="253"/>
    </row>
    <row r="414" spans="2:8" x14ac:dyDescent="0.2">
      <c r="B414" s="252"/>
      <c r="C414" s="247"/>
      <c r="D414" s="253"/>
      <c r="E414" s="247"/>
      <c r="F414" s="253"/>
      <c r="G414" s="247"/>
      <c r="H414" s="253"/>
    </row>
    <row r="415" spans="2:8" x14ac:dyDescent="0.2">
      <c r="B415" s="252"/>
      <c r="C415" s="247"/>
      <c r="D415" s="253"/>
      <c r="E415" s="247"/>
      <c r="F415" s="253"/>
      <c r="G415" s="247"/>
      <c r="H415" s="253"/>
    </row>
    <row r="416" spans="2:8" x14ac:dyDescent="0.2">
      <c r="B416" s="252"/>
      <c r="C416" s="247"/>
      <c r="D416" s="253"/>
      <c r="E416" s="247"/>
      <c r="F416" s="253"/>
      <c r="G416" s="247"/>
      <c r="H416" s="253"/>
    </row>
    <row r="417" spans="2:8" x14ac:dyDescent="0.2">
      <c r="B417" s="252"/>
      <c r="C417" s="247"/>
      <c r="D417" s="253"/>
      <c r="E417" s="247"/>
      <c r="F417" s="253"/>
      <c r="G417" s="247"/>
      <c r="H417" s="253"/>
    </row>
    <row r="418" spans="2:8" x14ac:dyDescent="0.2">
      <c r="B418" s="252"/>
      <c r="C418" s="247"/>
      <c r="D418" s="253"/>
      <c r="E418" s="247"/>
      <c r="F418" s="253"/>
      <c r="G418" s="247"/>
      <c r="H418" s="253"/>
    </row>
    <row r="419" spans="2:8" x14ac:dyDescent="0.2">
      <c r="B419" s="252"/>
      <c r="C419" s="247"/>
      <c r="D419" s="253"/>
      <c r="E419" s="247"/>
      <c r="F419" s="253"/>
      <c r="G419" s="247"/>
      <c r="H419" s="253"/>
    </row>
    <row r="420" spans="2:8" x14ac:dyDescent="0.2">
      <c r="B420" s="252"/>
      <c r="C420" s="247"/>
      <c r="D420" s="253"/>
      <c r="E420" s="247"/>
      <c r="F420" s="253"/>
      <c r="G420" s="247"/>
      <c r="H420" s="253"/>
    </row>
    <row r="421" spans="2:8" x14ac:dyDescent="0.2">
      <c r="B421" s="252"/>
      <c r="C421" s="247"/>
      <c r="D421" s="253"/>
      <c r="E421" s="247"/>
      <c r="F421" s="253"/>
      <c r="G421" s="247"/>
      <c r="H421" s="253"/>
    </row>
    <row r="422" spans="2:8" x14ac:dyDescent="0.2">
      <c r="B422" s="252"/>
      <c r="C422" s="247"/>
      <c r="D422" s="253"/>
      <c r="E422" s="247"/>
      <c r="F422" s="253"/>
      <c r="G422" s="247"/>
      <c r="H422" s="253"/>
    </row>
    <row r="423" spans="2:8" x14ac:dyDescent="0.2">
      <c r="B423" s="252"/>
      <c r="C423" s="247"/>
      <c r="D423" s="253"/>
      <c r="E423" s="247"/>
      <c r="F423" s="253"/>
      <c r="G423" s="247"/>
      <c r="H423" s="253"/>
    </row>
    <row r="424" spans="2:8" x14ac:dyDescent="0.2">
      <c r="B424" s="252"/>
      <c r="C424" s="247"/>
      <c r="D424" s="253"/>
      <c r="E424" s="247"/>
      <c r="F424" s="253"/>
      <c r="G424" s="247"/>
      <c r="H424" s="253"/>
    </row>
    <row r="425" spans="2:8" x14ac:dyDescent="0.2">
      <c r="B425" s="252"/>
      <c r="C425" s="247"/>
      <c r="D425" s="253"/>
      <c r="E425" s="247"/>
      <c r="F425" s="253"/>
      <c r="G425" s="247"/>
      <c r="H425" s="253"/>
    </row>
  </sheetData>
  <mergeCells count="9">
    <mergeCell ref="B56:H57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theme="0"/>
    <pageSetUpPr fitToPage="1"/>
  </sheetPr>
  <dimension ref="A1:M110"/>
  <sheetViews>
    <sheetView showGridLines="0" zoomScaleNormal="100" zoomScaleSheetLayoutView="90" workbookViewId="0">
      <pane ySplit="8" topLeftCell="A9" activePane="bottomLeft" state="frozen"/>
      <selection activeCell="N67" sqref="N67"/>
      <selection pane="bottomLeft" activeCell="L32" sqref="L32"/>
    </sheetView>
  </sheetViews>
  <sheetFormatPr defaultColWidth="9" defaultRowHeight="12.75" x14ac:dyDescent="0.2"/>
  <cols>
    <col min="1" max="1" width="3.125" style="157" customWidth="1"/>
    <col min="2" max="2" width="24.5" style="158" customWidth="1"/>
    <col min="3" max="3" width="9.625" style="229" customWidth="1"/>
    <col min="4" max="4" width="7.625" style="230" customWidth="1"/>
    <col min="5" max="5" width="9.625" style="229" customWidth="1"/>
    <col min="6" max="6" width="7.625" style="230" customWidth="1"/>
    <col min="7" max="7" width="9.625" style="229" customWidth="1"/>
    <col min="8" max="8" width="7.625" style="230" customWidth="1"/>
    <col min="9" max="9" width="1.625" style="225" customWidth="1"/>
    <col min="10" max="10" width="9" style="158"/>
    <col min="11" max="11" width="11.625" style="225" customWidth="1"/>
    <col min="12" max="13" width="9" style="225"/>
    <col min="14" max="16384" width="9" style="158"/>
  </cols>
  <sheetData>
    <row r="1" spans="1:9" s="218" customFormat="1" ht="13.5" customHeight="1" x14ac:dyDescent="0.2">
      <c r="A1" s="224"/>
      <c r="B1" s="399"/>
      <c r="C1" s="219"/>
      <c r="D1" s="220"/>
      <c r="E1" s="219"/>
      <c r="F1" s="220"/>
      <c r="G1" s="221" t="s">
        <v>1</v>
      </c>
      <c r="H1" s="221" t="s">
        <v>12</v>
      </c>
      <c r="I1" s="222"/>
    </row>
    <row r="2" spans="1:9" s="218" customFormat="1" ht="15" customHeight="1" x14ac:dyDescent="0.2">
      <c r="B2" s="645" t="s">
        <v>105</v>
      </c>
      <c r="C2" s="645"/>
      <c r="D2" s="645"/>
      <c r="E2" s="645"/>
      <c r="F2" s="645"/>
      <c r="G2" s="645"/>
      <c r="H2" s="645"/>
      <c r="I2" s="223"/>
    </row>
    <row r="3" spans="1:9" s="218" customFormat="1" ht="15" customHeight="1" x14ac:dyDescent="0.2">
      <c r="B3" s="645" t="s">
        <v>1244</v>
      </c>
      <c r="C3" s="645"/>
      <c r="D3" s="645"/>
      <c r="E3" s="645"/>
      <c r="F3" s="645"/>
      <c r="G3" s="645"/>
      <c r="H3" s="645"/>
      <c r="I3" s="222"/>
    </row>
    <row r="4" spans="1:9" s="218" customFormat="1" ht="15" customHeight="1" x14ac:dyDescent="0.2">
      <c r="B4" s="645" t="s">
        <v>14</v>
      </c>
      <c r="C4" s="645"/>
      <c r="D4" s="645"/>
      <c r="E4" s="645"/>
      <c r="F4" s="645"/>
      <c r="G4" s="645"/>
      <c r="H4" s="645"/>
      <c r="I4" s="222"/>
    </row>
    <row r="5" spans="1:9" s="218" customFormat="1" ht="15" customHeight="1" x14ac:dyDescent="0.2">
      <c r="B5" s="647" t="s">
        <v>3</v>
      </c>
      <c r="C5" s="647"/>
      <c r="D5" s="647"/>
      <c r="E5" s="647"/>
      <c r="F5" s="647"/>
      <c r="G5" s="647"/>
      <c r="H5" s="647"/>
      <c r="I5" s="225"/>
    </row>
    <row r="6" spans="1:9" s="225" customFormat="1" ht="12.75" customHeight="1" x14ac:dyDescent="0.2">
      <c r="A6" s="226"/>
      <c r="B6" s="227"/>
      <c r="C6" s="227"/>
      <c r="D6" s="227"/>
      <c r="E6" s="227"/>
      <c r="F6" s="227"/>
      <c r="G6" s="227"/>
      <c r="H6" s="227"/>
    </row>
    <row r="7" spans="1:9" s="158" customFormat="1" ht="15" customHeight="1" x14ac:dyDescent="0.2">
      <c r="A7" s="239"/>
      <c r="B7" s="648" t="s">
        <v>4</v>
      </c>
      <c r="C7" s="648" t="s">
        <v>147</v>
      </c>
      <c r="D7" s="648"/>
      <c r="E7" s="648" t="s">
        <v>148</v>
      </c>
      <c r="F7" s="648"/>
      <c r="G7" s="648" t="s">
        <v>111</v>
      </c>
      <c r="H7" s="648"/>
      <c r="I7" s="222"/>
    </row>
    <row r="8" spans="1:9" s="157" customFormat="1" ht="30" customHeight="1" x14ac:dyDescent="0.2">
      <c r="A8" s="239"/>
      <c r="B8" s="648"/>
      <c r="C8" s="508" t="s">
        <v>8</v>
      </c>
      <c r="D8" s="539" t="s">
        <v>1193</v>
      </c>
      <c r="E8" s="540" t="s">
        <v>8</v>
      </c>
      <c r="F8" s="539" t="s">
        <v>1193</v>
      </c>
      <c r="G8" s="540" t="s">
        <v>10</v>
      </c>
      <c r="H8" s="539" t="s">
        <v>1193</v>
      </c>
      <c r="I8" s="226"/>
    </row>
    <row r="9" spans="1:9" s="242" customFormat="1" ht="12.75" customHeight="1" x14ac:dyDescent="0.2">
      <c r="A9" s="351">
        <v>1</v>
      </c>
      <c r="B9" s="132" t="s">
        <v>61</v>
      </c>
      <c r="C9" s="240">
        <v>0</v>
      </c>
      <c r="D9" s="135">
        <v>0</v>
      </c>
      <c r="E9" s="240">
        <v>0</v>
      </c>
      <c r="F9" s="135">
        <v>0</v>
      </c>
      <c r="G9" s="241">
        <v>0</v>
      </c>
      <c r="H9" s="135">
        <v>0</v>
      </c>
      <c r="I9" s="226"/>
    </row>
    <row r="10" spans="1:9" s="242" customFormat="1" ht="12.75" customHeight="1" x14ac:dyDescent="0.2">
      <c r="A10" s="351">
        <v>2</v>
      </c>
      <c r="B10" s="133" t="s">
        <v>62</v>
      </c>
      <c r="C10" s="240">
        <v>1009</v>
      </c>
      <c r="D10" s="135">
        <v>-0.61736822146378456</v>
      </c>
      <c r="E10" s="240">
        <v>107428</v>
      </c>
      <c r="F10" s="135">
        <v>-0.73344846152510113</v>
      </c>
      <c r="G10" s="241">
        <v>0</v>
      </c>
      <c r="H10" s="135">
        <v>-1</v>
      </c>
      <c r="I10" s="226"/>
    </row>
    <row r="11" spans="1:9" s="242" customFormat="1" ht="12.75" customHeight="1" x14ac:dyDescent="0.2">
      <c r="A11" s="351">
        <v>3</v>
      </c>
      <c r="B11" s="133" t="s">
        <v>63</v>
      </c>
      <c r="C11" s="240">
        <v>1343</v>
      </c>
      <c r="D11" s="135">
        <v>-0.69629127091813658</v>
      </c>
      <c r="E11" s="240">
        <v>84671</v>
      </c>
      <c r="F11" s="135">
        <v>-0.77424257371624816</v>
      </c>
      <c r="G11" s="241">
        <v>1425.0119999999999</v>
      </c>
      <c r="H11" s="135">
        <v>-0.22381500698832957</v>
      </c>
      <c r="I11" s="226"/>
    </row>
    <row r="12" spans="1:9" s="242" customFormat="1" ht="12.75" customHeight="1" x14ac:dyDescent="0.2">
      <c r="A12" s="351">
        <v>4</v>
      </c>
      <c r="B12" s="133" t="s">
        <v>64</v>
      </c>
      <c r="C12" s="240">
        <v>0</v>
      </c>
      <c r="D12" s="135">
        <v>0</v>
      </c>
      <c r="E12" s="240">
        <v>0</v>
      </c>
      <c r="F12" s="135">
        <v>0</v>
      </c>
      <c r="G12" s="241">
        <v>0</v>
      </c>
      <c r="H12" s="135">
        <v>0</v>
      </c>
      <c r="I12" s="226"/>
    </row>
    <row r="13" spans="1:9" s="242" customFormat="1" ht="12.75" customHeight="1" x14ac:dyDescent="0.2">
      <c r="A13" s="351">
        <v>5</v>
      </c>
      <c r="B13" s="133" t="s">
        <v>65</v>
      </c>
      <c r="C13" s="240">
        <v>5938</v>
      </c>
      <c r="D13" s="135">
        <v>-0.64675788221296848</v>
      </c>
      <c r="E13" s="240">
        <v>628929</v>
      </c>
      <c r="F13" s="135">
        <v>-0.74252132422026129</v>
      </c>
      <c r="G13" s="241">
        <v>647.96199999999999</v>
      </c>
      <c r="H13" s="135">
        <v>8.4736826715012565</v>
      </c>
      <c r="I13" s="228"/>
    </row>
    <row r="14" spans="1:9" s="242" customFormat="1" ht="12.75" customHeight="1" x14ac:dyDescent="0.2">
      <c r="A14" s="351">
        <v>6</v>
      </c>
      <c r="B14" s="133" t="s">
        <v>66</v>
      </c>
      <c r="C14" s="240">
        <v>25478</v>
      </c>
      <c r="D14" s="135">
        <v>-0.62707845433255271</v>
      </c>
      <c r="E14" s="240">
        <v>2669409</v>
      </c>
      <c r="F14" s="135">
        <v>-0.74163720969127234</v>
      </c>
      <c r="G14" s="241">
        <v>45365.777000000002</v>
      </c>
      <c r="H14" s="135">
        <v>-0.54407021791341714</v>
      </c>
      <c r="I14" s="226"/>
    </row>
    <row r="15" spans="1:9" s="242" customFormat="1" ht="12.75" customHeight="1" x14ac:dyDescent="0.2">
      <c r="A15" s="351">
        <v>7</v>
      </c>
      <c r="B15" s="133" t="s">
        <v>67</v>
      </c>
      <c r="C15" s="240">
        <v>20034</v>
      </c>
      <c r="D15" s="135">
        <v>-0.66147919095655694</v>
      </c>
      <c r="E15" s="240">
        <v>1710996</v>
      </c>
      <c r="F15" s="135">
        <v>-0.77178409898324307</v>
      </c>
      <c r="G15" s="241">
        <v>32528.97800000001</v>
      </c>
      <c r="H15" s="135">
        <v>-6.8799020733971039E-2</v>
      </c>
      <c r="I15" s="226"/>
    </row>
    <row r="16" spans="1:9" s="242" customFormat="1" ht="12.75" customHeight="1" x14ac:dyDescent="0.2">
      <c r="A16" s="351">
        <v>8</v>
      </c>
      <c r="B16" s="133" t="s">
        <v>68</v>
      </c>
      <c r="C16" s="240">
        <v>3</v>
      </c>
      <c r="D16" s="135">
        <v>-0.875</v>
      </c>
      <c r="E16" s="240">
        <v>124</v>
      </c>
      <c r="F16" s="135">
        <v>-0.83790849673202616</v>
      </c>
      <c r="G16" s="241">
        <v>0</v>
      </c>
      <c r="H16" s="135">
        <v>0</v>
      </c>
      <c r="I16" s="226"/>
    </row>
    <row r="17" spans="1:9" s="242" customFormat="1" ht="12.75" customHeight="1" x14ac:dyDescent="0.2">
      <c r="A17" s="351">
        <v>9</v>
      </c>
      <c r="B17" s="133" t="s">
        <v>69</v>
      </c>
      <c r="C17" s="240">
        <v>876</v>
      </c>
      <c r="D17" s="135">
        <v>0.92951541850220254</v>
      </c>
      <c r="E17" s="240">
        <v>187</v>
      </c>
      <c r="F17" s="135">
        <v>-0.97819496268656714</v>
      </c>
      <c r="G17" s="241">
        <v>8229.6389999999992</v>
      </c>
      <c r="H17" s="135">
        <v>2.8406077853421419</v>
      </c>
      <c r="I17" s="226"/>
    </row>
    <row r="18" spans="1:9" s="242" customFormat="1" ht="12.75" customHeight="1" x14ac:dyDescent="0.2">
      <c r="A18" s="351">
        <v>10</v>
      </c>
      <c r="B18" s="133" t="s">
        <v>70</v>
      </c>
      <c r="C18" s="240">
        <v>2257</v>
      </c>
      <c r="D18" s="135">
        <v>-0.53454320478449158</v>
      </c>
      <c r="E18" s="240">
        <v>269259</v>
      </c>
      <c r="F18" s="135">
        <v>-0.62754124574816406</v>
      </c>
      <c r="G18" s="241">
        <v>0.13700000000000001</v>
      </c>
      <c r="H18" s="135">
        <v>5.3846153846153877E-2</v>
      </c>
      <c r="I18" s="226"/>
    </row>
    <row r="19" spans="1:9" s="242" customFormat="1" ht="12.75" customHeight="1" x14ac:dyDescent="0.2">
      <c r="A19" s="351">
        <v>11</v>
      </c>
      <c r="B19" s="133" t="s">
        <v>71</v>
      </c>
      <c r="C19" s="240">
        <v>3074</v>
      </c>
      <c r="D19" s="135">
        <v>-0.6851055111657447</v>
      </c>
      <c r="E19" s="240">
        <v>322969</v>
      </c>
      <c r="F19" s="135">
        <v>-0.76710046865614168</v>
      </c>
      <c r="G19" s="241">
        <v>11.694999999999999</v>
      </c>
      <c r="H19" s="135">
        <v>-0.81335780402170443</v>
      </c>
      <c r="I19" s="226"/>
    </row>
    <row r="20" spans="1:9" s="242" customFormat="1" ht="12.75" customHeight="1" x14ac:dyDescent="0.2">
      <c r="A20" s="351">
        <v>12</v>
      </c>
      <c r="B20" s="133" t="s">
        <v>72</v>
      </c>
      <c r="C20" s="240">
        <v>8077</v>
      </c>
      <c r="D20" s="135">
        <v>-0.68465232499121542</v>
      </c>
      <c r="E20" s="240">
        <v>964032</v>
      </c>
      <c r="F20" s="135">
        <v>-0.74265393468805696</v>
      </c>
      <c r="G20" s="241">
        <v>38.295000000000002</v>
      </c>
      <c r="H20" s="135">
        <v>-0.79450180303940932</v>
      </c>
      <c r="I20" s="226"/>
    </row>
    <row r="21" spans="1:9" s="242" customFormat="1" ht="12.75" customHeight="1" x14ac:dyDescent="0.2">
      <c r="A21" s="351">
        <v>13</v>
      </c>
      <c r="B21" s="133" t="s">
        <v>73</v>
      </c>
      <c r="C21" s="240">
        <v>280</v>
      </c>
      <c r="D21" s="135">
        <v>-0.62416107382550334</v>
      </c>
      <c r="E21" s="240">
        <v>36232</v>
      </c>
      <c r="F21" s="135">
        <v>-0.67350616816703157</v>
      </c>
      <c r="G21" s="241">
        <v>0</v>
      </c>
      <c r="H21" s="135">
        <v>0</v>
      </c>
      <c r="I21" s="226"/>
    </row>
    <row r="22" spans="1:9" s="242" customFormat="1" ht="12.75" customHeight="1" x14ac:dyDescent="0.2">
      <c r="A22" s="351">
        <v>14</v>
      </c>
      <c r="B22" s="133" t="s">
        <v>74</v>
      </c>
      <c r="C22" s="240">
        <v>6</v>
      </c>
      <c r="D22" s="135">
        <v>-0.95522388059701491</v>
      </c>
      <c r="E22" s="240">
        <v>89</v>
      </c>
      <c r="F22" s="135">
        <v>-0.99507716134741964</v>
      </c>
      <c r="G22" s="241">
        <v>0</v>
      </c>
      <c r="H22" s="135">
        <v>0</v>
      </c>
      <c r="I22" s="226"/>
    </row>
    <row r="23" spans="1:9" s="242" customFormat="1" ht="12.75" customHeight="1" x14ac:dyDescent="0.2">
      <c r="A23" s="351">
        <v>15</v>
      </c>
      <c r="B23" s="133" t="s">
        <v>75</v>
      </c>
      <c r="C23" s="240">
        <v>132</v>
      </c>
      <c r="D23" s="135">
        <v>-0.40807174887892372</v>
      </c>
      <c r="E23" s="240">
        <v>14231</v>
      </c>
      <c r="F23" s="135">
        <v>-0.42372949989876496</v>
      </c>
      <c r="G23" s="241">
        <v>0</v>
      </c>
      <c r="H23" s="135">
        <v>0</v>
      </c>
      <c r="I23" s="226"/>
    </row>
    <row r="24" spans="1:9" s="242" customFormat="1" ht="12.75" customHeight="1" x14ac:dyDescent="0.2">
      <c r="A24" s="351">
        <v>16</v>
      </c>
      <c r="B24" s="133" t="s">
        <v>76</v>
      </c>
      <c r="C24" s="240">
        <v>7843</v>
      </c>
      <c r="D24" s="135">
        <v>-0.69106235474849331</v>
      </c>
      <c r="E24" s="240">
        <v>547963</v>
      </c>
      <c r="F24" s="135">
        <v>-0.7786515170060031</v>
      </c>
      <c r="G24" s="241">
        <v>4.742</v>
      </c>
      <c r="H24" s="135">
        <v>-0.87708338733507862</v>
      </c>
      <c r="I24" s="226"/>
    </row>
    <row r="25" spans="1:9" s="242" customFormat="1" ht="12.75" customHeight="1" x14ac:dyDescent="0.2">
      <c r="A25" s="351">
        <v>17</v>
      </c>
      <c r="B25" s="133" t="s">
        <v>77</v>
      </c>
      <c r="C25" s="240">
        <v>0</v>
      </c>
      <c r="D25" s="135">
        <v>0</v>
      </c>
      <c r="E25" s="240">
        <v>0</v>
      </c>
      <c r="F25" s="135">
        <v>0</v>
      </c>
      <c r="G25" s="241">
        <v>0</v>
      </c>
      <c r="H25" s="135">
        <v>0</v>
      </c>
      <c r="I25" s="226"/>
    </row>
    <row r="26" spans="1:9" s="242" customFormat="1" ht="12.75" customHeight="1" x14ac:dyDescent="0.2">
      <c r="A26" s="351">
        <v>18</v>
      </c>
      <c r="B26" s="133" t="s">
        <v>78</v>
      </c>
      <c r="C26" s="240">
        <v>0</v>
      </c>
      <c r="D26" s="135">
        <v>0</v>
      </c>
      <c r="E26" s="240">
        <v>0</v>
      </c>
      <c r="F26" s="135">
        <v>0</v>
      </c>
      <c r="G26" s="241">
        <v>0</v>
      </c>
      <c r="H26" s="135">
        <v>0</v>
      </c>
      <c r="I26" s="226"/>
    </row>
    <row r="27" spans="1:9" s="242" customFormat="1" ht="12.75" customHeight="1" x14ac:dyDescent="0.2">
      <c r="A27" s="351">
        <v>19</v>
      </c>
      <c r="B27" s="133" t="s">
        <v>79</v>
      </c>
      <c r="C27" s="240">
        <v>1175</v>
      </c>
      <c r="D27" s="135">
        <v>-0.85316170957260684</v>
      </c>
      <c r="E27" s="240">
        <v>92434</v>
      </c>
      <c r="F27" s="135">
        <v>-0.88189114215510267</v>
      </c>
      <c r="G27" s="241">
        <v>53.542000000000002</v>
      </c>
      <c r="H27" s="135">
        <v>0.23357294258593697</v>
      </c>
      <c r="I27" s="226"/>
    </row>
    <row r="28" spans="1:9" s="242" customFormat="1" ht="12.75" customHeight="1" x14ac:dyDescent="0.2">
      <c r="A28" s="351">
        <v>20</v>
      </c>
      <c r="B28" s="133" t="s">
        <v>80</v>
      </c>
      <c r="C28" s="240">
        <v>8</v>
      </c>
      <c r="D28" s="135">
        <v>1</v>
      </c>
      <c r="E28" s="240">
        <v>307</v>
      </c>
      <c r="F28" s="135">
        <v>0.75428571428571423</v>
      </c>
      <c r="G28" s="241">
        <v>0</v>
      </c>
      <c r="H28" s="135">
        <v>0</v>
      </c>
      <c r="I28" s="226"/>
    </row>
    <row r="29" spans="1:9" s="242" customFormat="1" ht="12.75" customHeight="1" x14ac:dyDescent="0.2">
      <c r="A29" s="351">
        <v>21</v>
      </c>
      <c r="B29" s="133" t="s">
        <v>81</v>
      </c>
      <c r="C29" s="240">
        <v>1050</v>
      </c>
      <c r="D29" s="135">
        <v>-0.80240873165223936</v>
      </c>
      <c r="E29" s="240">
        <v>126897</v>
      </c>
      <c r="F29" s="135">
        <v>-0.84094093993717711</v>
      </c>
      <c r="G29" s="241">
        <v>0</v>
      </c>
      <c r="H29" s="135">
        <v>-1</v>
      </c>
      <c r="I29" s="226"/>
    </row>
    <row r="30" spans="1:9" s="242" customFormat="1" ht="12.75" customHeight="1" x14ac:dyDescent="0.2">
      <c r="A30" s="351">
        <v>22</v>
      </c>
      <c r="B30" s="133" t="s">
        <v>82</v>
      </c>
      <c r="C30" s="240">
        <v>0</v>
      </c>
      <c r="D30" s="135">
        <v>0</v>
      </c>
      <c r="E30" s="240">
        <v>0</v>
      </c>
      <c r="F30" s="135">
        <v>0</v>
      </c>
      <c r="G30" s="241">
        <v>0</v>
      </c>
      <c r="H30" s="135">
        <v>0</v>
      </c>
      <c r="I30" s="226"/>
    </row>
    <row r="31" spans="1:9" s="242" customFormat="1" ht="12.75" customHeight="1" x14ac:dyDescent="0.2">
      <c r="A31" s="351">
        <v>23</v>
      </c>
      <c r="B31" s="133" t="s">
        <v>83</v>
      </c>
      <c r="C31" s="240">
        <v>63</v>
      </c>
      <c r="D31" s="483">
        <v>-0.4568965517241379</v>
      </c>
      <c r="E31" s="240">
        <v>310</v>
      </c>
      <c r="F31" s="135">
        <v>-0.82446206115515286</v>
      </c>
      <c r="G31" s="241">
        <v>0</v>
      </c>
      <c r="H31" s="135">
        <v>0</v>
      </c>
      <c r="I31" s="226"/>
    </row>
    <row r="32" spans="1:9" s="242" customFormat="1" ht="12.75" customHeight="1" x14ac:dyDescent="0.2">
      <c r="A32" s="351">
        <v>24</v>
      </c>
      <c r="B32" s="133" t="s">
        <v>1185</v>
      </c>
      <c r="C32" s="240">
        <v>11148</v>
      </c>
      <c r="D32" s="135">
        <v>-0.6769631990727325</v>
      </c>
      <c r="E32" s="240">
        <v>851905</v>
      </c>
      <c r="F32" s="135">
        <v>-0.73415419777388602</v>
      </c>
      <c r="G32" s="241">
        <v>702.43900000000008</v>
      </c>
      <c r="H32" s="135">
        <v>-0.89410968054224171</v>
      </c>
      <c r="I32" s="226"/>
    </row>
    <row r="33" spans="1:9" s="242" customFormat="1" ht="12.75" customHeight="1" x14ac:dyDescent="0.2">
      <c r="A33" s="351">
        <v>25</v>
      </c>
      <c r="B33" s="133" t="s">
        <v>84</v>
      </c>
      <c r="C33" s="240">
        <v>65665</v>
      </c>
      <c r="D33" s="135">
        <v>-0.62869243644259476</v>
      </c>
      <c r="E33" s="240">
        <v>5012400</v>
      </c>
      <c r="F33" s="135">
        <v>-0.78130546553087221</v>
      </c>
      <c r="G33" s="241">
        <v>506729.18000000005</v>
      </c>
      <c r="H33" s="135">
        <v>-9.0845947837065011E-2</v>
      </c>
      <c r="I33" s="226"/>
    </row>
    <row r="34" spans="1:9" s="242" customFormat="1" ht="12.75" customHeight="1" x14ac:dyDescent="0.2">
      <c r="A34" s="351">
        <v>26</v>
      </c>
      <c r="B34" s="133" t="s">
        <v>85</v>
      </c>
      <c r="C34" s="240">
        <v>13575</v>
      </c>
      <c r="D34" s="135">
        <v>-0.72827718729358071</v>
      </c>
      <c r="E34" s="240">
        <v>1540771</v>
      </c>
      <c r="F34" s="135">
        <v>-0.79122460159774177</v>
      </c>
      <c r="G34" s="241">
        <v>211.30099999999999</v>
      </c>
      <c r="H34" s="135">
        <v>-0.78593369142583902</v>
      </c>
      <c r="I34" s="226"/>
    </row>
    <row r="35" spans="1:9" s="242" customFormat="1" ht="12.75" customHeight="1" x14ac:dyDescent="0.2">
      <c r="A35" s="351">
        <v>27</v>
      </c>
      <c r="B35" s="133" t="s">
        <v>86</v>
      </c>
      <c r="C35" s="240">
        <v>2719</v>
      </c>
      <c r="D35" s="135">
        <v>-0.75625280143433438</v>
      </c>
      <c r="E35" s="240">
        <v>283320</v>
      </c>
      <c r="F35" s="135">
        <v>-0.81662052837779853</v>
      </c>
      <c r="G35" s="241">
        <v>0</v>
      </c>
      <c r="H35" s="135">
        <v>-1</v>
      </c>
      <c r="I35" s="226"/>
    </row>
    <row r="36" spans="1:9" s="242" customFormat="1" ht="12.75" customHeight="1" x14ac:dyDescent="0.2">
      <c r="A36" s="351">
        <v>28</v>
      </c>
      <c r="B36" s="133" t="s">
        <v>87</v>
      </c>
      <c r="C36" s="240">
        <v>5000</v>
      </c>
      <c r="D36" s="135">
        <v>-0.62772690045417323</v>
      </c>
      <c r="E36" s="240">
        <v>570338</v>
      </c>
      <c r="F36" s="135">
        <v>-0.71133351689064706</v>
      </c>
      <c r="G36" s="241">
        <v>157.05399999999997</v>
      </c>
      <c r="H36" s="135">
        <v>32.782318778231875</v>
      </c>
      <c r="I36" s="226"/>
    </row>
    <row r="37" spans="1:9" s="242" customFormat="1" ht="12.75" customHeight="1" x14ac:dyDescent="0.2">
      <c r="A37" s="351">
        <v>29</v>
      </c>
      <c r="B37" s="133" t="s">
        <v>88</v>
      </c>
      <c r="C37" s="240">
        <v>0</v>
      </c>
      <c r="D37" s="135">
        <v>-1</v>
      </c>
      <c r="E37" s="240">
        <v>0</v>
      </c>
      <c r="F37" s="135">
        <v>-1</v>
      </c>
      <c r="G37" s="241">
        <v>0</v>
      </c>
      <c r="H37" s="135">
        <v>0</v>
      </c>
      <c r="I37" s="225"/>
    </row>
    <row r="38" spans="1:9" s="242" customFormat="1" ht="12.75" customHeight="1" x14ac:dyDescent="0.2">
      <c r="A38" s="351">
        <v>30</v>
      </c>
      <c r="B38" s="133" t="s">
        <v>89</v>
      </c>
      <c r="C38" s="240">
        <v>99</v>
      </c>
      <c r="D38" s="135">
        <v>-0.60240963855421681</v>
      </c>
      <c r="E38" s="240">
        <v>7724</v>
      </c>
      <c r="F38" s="135">
        <v>-0.73008107352530049</v>
      </c>
      <c r="G38" s="241">
        <v>0</v>
      </c>
      <c r="H38" s="135">
        <v>0</v>
      </c>
      <c r="I38" s="225"/>
    </row>
    <row r="39" spans="1:9" s="242" customFormat="1" ht="12.75" customHeight="1" x14ac:dyDescent="0.2">
      <c r="A39" s="351">
        <v>31</v>
      </c>
      <c r="B39" s="133" t="s">
        <v>90</v>
      </c>
      <c r="C39" s="240">
        <v>533</v>
      </c>
      <c r="D39" s="135">
        <v>-0.50093632958801493</v>
      </c>
      <c r="E39" s="240">
        <v>54129</v>
      </c>
      <c r="F39" s="135">
        <v>-0.66990687945554672</v>
      </c>
      <c r="G39" s="241">
        <v>0</v>
      </c>
      <c r="H39" s="135">
        <v>0</v>
      </c>
      <c r="I39" s="225"/>
    </row>
    <row r="40" spans="1:9" s="242" customFormat="1" ht="12.75" customHeight="1" x14ac:dyDescent="0.2">
      <c r="A40" s="351">
        <v>32</v>
      </c>
      <c r="B40" s="133" t="s">
        <v>91</v>
      </c>
      <c r="C40" s="240">
        <v>727</v>
      </c>
      <c r="D40" s="135">
        <v>-0.69207962727657768</v>
      </c>
      <c r="E40" s="240">
        <v>81400</v>
      </c>
      <c r="F40" s="135">
        <v>-0.79106722553189301</v>
      </c>
      <c r="G40" s="241">
        <v>0</v>
      </c>
      <c r="H40" s="135">
        <v>-1</v>
      </c>
      <c r="I40" s="225"/>
    </row>
    <row r="41" spans="1:9" s="242" customFormat="1" ht="12.75" customHeight="1" x14ac:dyDescent="0.2">
      <c r="A41" s="351">
        <v>33</v>
      </c>
      <c r="B41" s="133" t="s">
        <v>92</v>
      </c>
      <c r="C41" s="240">
        <v>8077</v>
      </c>
      <c r="D41" s="135">
        <v>-0.70229626626368358</v>
      </c>
      <c r="E41" s="240">
        <v>756345</v>
      </c>
      <c r="F41" s="135">
        <v>-0.80785035626738178</v>
      </c>
      <c r="G41" s="241">
        <v>10982.942999999999</v>
      </c>
      <c r="H41" s="135">
        <v>0.29880068148660754</v>
      </c>
      <c r="I41" s="225"/>
    </row>
    <row r="42" spans="1:9" s="242" customFormat="1" ht="12.75" customHeight="1" x14ac:dyDescent="0.2">
      <c r="A42" s="351">
        <v>34</v>
      </c>
      <c r="B42" s="133" t="s">
        <v>93</v>
      </c>
      <c r="C42" s="240">
        <v>3</v>
      </c>
      <c r="D42" s="135">
        <v>-0.83333333333333337</v>
      </c>
      <c r="E42" s="240">
        <v>6</v>
      </c>
      <c r="F42" s="135">
        <v>-0.95199999999999996</v>
      </c>
      <c r="G42" s="241">
        <v>0</v>
      </c>
      <c r="H42" s="135">
        <v>0</v>
      </c>
      <c r="I42" s="225"/>
    </row>
    <row r="43" spans="1:9" s="242" customFormat="1" ht="12.75" customHeight="1" x14ac:dyDescent="0.2">
      <c r="A43" s="351">
        <v>35</v>
      </c>
      <c r="B43" s="133" t="s">
        <v>94</v>
      </c>
      <c r="C43" s="240">
        <v>578</v>
      </c>
      <c r="D43" s="135">
        <v>-0.77579519006982156</v>
      </c>
      <c r="E43" s="240">
        <v>37516</v>
      </c>
      <c r="F43" s="135">
        <v>-0.90490120280358433</v>
      </c>
      <c r="G43" s="241">
        <v>154.67800000000003</v>
      </c>
      <c r="H43" s="135">
        <v>33.829542895744211</v>
      </c>
      <c r="I43" s="225"/>
    </row>
    <row r="44" spans="1:9" s="242" customFormat="1" ht="12.75" customHeight="1" x14ac:dyDescent="0.2">
      <c r="A44" s="351">
        <v>36</v>
      </c>
      <c r="B44" s="133" t="s">
        <v>95</v>
      </c>
      <c r="C44" s="240">
        <v>13942</v>
      </c>
      <c r="D44" s="135">
        <v>-0.5887800849457292</v>
      </c>
      <c r="E44" s="240">
        <v>1534037</v>
      </c>
      <c r="F44" s="135">
        <v>-0.72933446113802414</v>
      </c>
      <c r="G44" s="241">
        <v>19334.595999999998</v>
      </c>
      <c r="H44" s="135">
        <v>5.4257758130604294E-2</v>
      </c>
      <c r="I44" s="225"/>
    </row>
    <row r="45" spans="1:9" s="242" customFormat="1" ht="12.75" customHeight="1" x14ac:dyDescent="0.2">
      <c r="A45" s="351">
        <v>37</v>
      </c>
      <c r="B45" s="133" t="s">
        <v>96</v>
      </c>
      <c r="C45" s="240">
        <v>59314</v>
      </c>
      <c r="D45" s="135">
        <v>-0.71638415377626896</v>
      </c>
      <c r="E45" s="240">
        <v>6180075</v>
      </c>
      <c r="F45" s="135">
        <v>-0.808684622129627</v>
      </c>
      <c r="G45" s="241">
        <v>68796.33600000001</v>
      </c>
      <c r="H45" s="135">
        <v>-0.63497882042811449</v>
      </c>
      <c r="I45" s="225"/>
    </row>
    <row r="46" spans="1:9" s="242" customFormat="1" ht="12.75" customHeight="1" x14ac:dyDescent="0.2">
      <c r="A46" s="351">
        <v>38</v>
      </c>
      <c r="B46" s="133" t="s">
        <v>97</v>
      </c>
      <c r="C46" s="240">
        <v>0</v>
      </c>
      <c r="D46" s="135">
        <v>-1</v>
      </c>
      <c r="E46" s="240">
        <v>0</v>
      </c>
      <c r="F46" s="135">
        <v>-1</v>
      </c>
      <c r="G46" s="241">
        <v>0</v>
      </c>
      <c r="H46" s="135">
        <v>0</v>
      </c>
      <c r="I46" s="225"/>
    </row>
    <row r="47" spans="1:9" s="242" customFormat="1" ht="12.75" customHeight="1" x14ac:dyDescent="0.2">
      <c r="A47" s="351">
        <v>39</v>
      </c>
      <c r="B47" s="133" t="s">
        <v>98</v>
      </c>
      <c r="C47" s="240">
        <v>164</v>
      </c>
      <c r="D47" s="135">
        <v>-0.359375</v>
      </c>
      <c r="E47" s="240">
        <v>0</v>
      </c>
      <c r="F47" s="135">
        <v>-1</v>
      </c>
      <c r="G47" s="241">
        <v>5006.5870000000004</v>
      </c>
      <c r="H47" s="135">
        <v>-0.42425162061181332</v>
      </c>
      <c r="I47" s="225"/>
    </row>
    <row r="48" spans="1:9" s="242" customFormat="1" ht="12.75" customHeight="1" x14ac:dyDescent="0.2">
      <c r="A48" s="351">
        <v>40</v>
      </c>
      <c r="B48" s="133" t="s">
        <v>99</v>
      </c>
      <c r="C48" s="240">
        <v>5968</v>
      </c>
      <c r="D48" s="135">
        <v>-0.67934665807006234</v>
      </c>
      <c r="E48" s="240">
        <v>520225</v>
      </c>
      <c r="F48" s="135">
        <v>-0.72402193501087253</v>
      </c>
      <c r="G48" s="241">
        <v>187.96300000000002</v>
      </c>
      <c r="H48" s="135">
        <v>1.6830775818999357</v>
      </c>
      <c r="I48" s="225"/>
    </row>
    <row r="49" spans="1:13" s="242" customFormat="1" ht="12.75" customHeight="1" x14ac:dyDescent="0.2">
      <c r="A49" s="351">
        <v>41</v>
      </c>
      <c r="B49" s="133" t="s">
        <v>100</v>
      </c>
      <c r="C49" s="240">
        <v>99</v>
      </c>
      <c r="D49" s="135">
        <v>-0.80961538461538463</v>
      </c>
      <c r="E49" s="240">
        <v>12379</v>
      </c>
      <c r="F49" s="135">
        <v>-0.84879871993746259</v>
      </c>
      <c r="G49" s="241">
        <v>23.277000000000001</v>
      </c>
      <c r="H49" s="135">
        <v>99.766233766233768</v>
      </c>
      <c r="I49" s="225"/>
    </row>
    <row r="50" spans="1:13" s="242" customFormat="1" ht="12.75" customHeight="1" x14ac:dyDescent="0.2">
      <c r="A50" s="351">
        <v>42</v>
      </c>
      <c r="B50" s="133" t="s">
        <v>101</v>
      </c>
      <c r="C50" s="240">
        <v>1969</v>
      </c>
      <c r="D50" s="135">
        <v>-0.84447077409162719</v>
      </c>
      <c r="E50" s="240">
        <v>277351</v>
      </c>
      <c r="F50" s="135">
        <v>-0.87064842054992064</v>
      </c>
      <c r="G50" s="241">
        <v>0</v>
      </c>
      <c r="H50" s="135">
        <v>0</v>
      </c>
      <c r="I50" s="225"/>
    </row>
    <row r="51" spans="1:13" s="242" customFormat="1" ht="12.75" customHeight="1" x14ac:dyDescent="0.2">
      <c r="A51" s="351">
        <v>43</v>
      </c>
      <c r="B51" s="133" t="s">
        <v>102</v>
      </c>
      <c r="C51" s="240">
        <v>699</v>
      </c>
      <c r="D51" s="135">
        <v>-0.81546990496304117</v>
      </c>
      <c r="E51" s="240">
        <v>54349</v>
      </c>
      <c r="F51" s="135">
        <v>-0.83917844862788726</v>
      </c>
      <c r="G51" s="241">
        <v>33.357999999999997</v>
      </c>
      <c r="H51" s="135">
        <v>-9.0170194195941411E-2</v>
      </c>
      <c r="I51" s="36"/>
    </row>
    <row r="52" spans="1:13" s="242" customFormat="1" ht="12.75" customHeight="1" x14ac:dyDescent="0.2">
      <c r="A52" s="351">
        <v>44</v>
      </c>
      <c r="B52" s="133" t="s">
        <v>103</v>
      </c>
      <c r="C52" s="240">
        <v>21077</v>
      </c>
      <c r="D52" s="135">
        <v>-0.72347515776492044</v>
      </c>
      <c r="E52" s="240">
        <v>1919625</v>
      </c>
      <c r="F52" s="135">
        <v>-0.80755106607461014</v>
      </c>
      <c r="G52" s="241">
        <v>34662.708999999995</v>
      </c>
      <c r="H52" s="135">
        <v>-0.38257556730743414</v>
      </c>
      <c r="I52" s="225"/>
    </row>
    <row r="53" spans="1:13" s="242" customFormat="1" ht="12.75" customHeight="1" x14ac:dyDescent="0.2">
      <c r="A53" s="351">
        <v>45</v>
      </c>
      <c r="B53" s="134" t="s">
        <v>104</v>
      </c>
      <c r="C53" s="240">
        <v>4199</v>
      </c>
      <c r="D53" s="135">
        <v>-0.7639419833595682</v>
      </c>
      <c r="E53" s="240">
        <v>416881</v>
      </c>
      <c r="F53" s="135">
        <v>-0.81619222346118458</v>
      </c>
      <c r="G53" s="241">
        <v>257.56900000000002</v>
      </c>
      <c r="H53" s="135">
        <v>-0.57029579086101334</v>
      </c>
      <c r="I53" s="225"/>
      <c r="K53" s="224"/>
    </row>
    <row r="54" spans="1:13" s="242" customFormat="1" ht="12.75" customHeight="1" x14ac:dyDescent="0.2">
      <c r="A54" s="239"/>
      <c r="B54" s="505" t="s">
        <v>13</v>
      </c>
      <c r="C54" s="504">
        <v>294201</v>
      </c>
      <c r="D54" s="506">
        <v>-0.68166714095432446</v>
      </c>
      <c r="E54" s="504">
        <v>27687243</v>
      </c>
      <c r="F54" s="506">
        <v>-0.783232466369717</v>
      </c>
      <c r="G54" s="504">
        <v>735545.76900000009</v>
      </c>
      <c r="H54" s="506">
        <v>-0.25296902266171806</v>
      </c>
      <c r="I54" s="225"/>
      <c r="K54" s="218"/>
    </row>
    <row r="55" spans="1:13" ht="5.25" customHeight="1" x14ac:dyDescent="0.2">
      <c r="A55" s="226"/>
      <c r="I55" s="229"/>
      <c r="J55" s="230"/>
      <c r="K55" s="218"/>
      <c r="L55" s="158"/>
      <c r="M55" s="158"/>
    </row>
    <row r="56" spans="1:13" ht="12.75" customHeight="1" x14ac:dyDescent="0.2">
      <c r="A56" s="226"/>
      <c r="B56" s="644" t="s">
        <v>1269</v>
      </c>
      <c r="C56" s="644"/>
      <c r="D56" s="644"/>
      <c r="E56" s="644"/>
      <c r="F56" s="644"/>
      <c r="G56" s="644"/>
      <c r="H56" s="644"/>
      <c r="I56" s="484"/>
      <c r="J56" s="484"/>
      <c r="K56" s="218"/>
      <c r="L56" s="158"/>
      <c r="M56" s="158"/>
    </row>
    <row r="57" spans="1:13" ht="12.75" customHeight="1" x14ac:dyDescent="0.2">
      <c r="A57" s="226"/>
      <c r="B57" s="644"/>
      <c r="C57" s="644"/>
      <c r="D57" s="644"/>
      <c r="E57" s="644"/>
      <c r="F57" s="644"/>
      <c r="G57" s="644"/>
      <c r="H57" s="644"/>
      <c r="I57" s="484"/>
      <c r="J57" s="484"/>
      <c r="K57" s="218"/>
      <c r="L57" s="158"/>
      <c r="M57" s="158"/>
    </row>
    <row r="58" spans="1:13" ht="12.75" customHeight="1" x14ac:dyDescent="0.2">
      <c r="A58" s="226"/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  <c r="K58" s="226"/>
      <c r="L58" s="158"/>
      <c r="M58" s="158"/>
    </row>
    <row r="59" spans="1:13" x14ac:dyDescent="0.2">
      <c r="K59" s="239"/>
      <c r="L59" s="158"/>
      <c r="M59" s="158"/>
    </row>
    <row r="60" spans="1:13" x14ac:dyDescent="0.2">
      <c r="K60" s="580"/>
    </row>
    <row r="61" spans="1:13" x14ac:dyDescent="0.2">
      <c r="K61" s="330"/>
    </row>
    <row r="62" spans="1:13" x14ac:dyDescent="0.2">
      <c r="K62" s="330"/>
    </row>
    <row r="63" spans="1:13" x14ac:dyDescent="0.2">
      <c r="K63" s="330"/>
    </row>
    <row r="64" spans="1:13" x14ac:dyDescent="0.2">
      <c r="K64" s="330"/>
    </row>
    <row r="65" spans="11:11" x14ac:dyDescent="0.2">
      <c r="K65" s="330"/>
    </row>
    <row r="66" spans="11:11" x14ac:dyDescent="0.2">
      <c r="K66" s="330"/>
    </row>
    <row r="67" spans="11:11" x14ac:dyDescent="0.2">
      <c r="K67" s="330"/>
    </row>
    <row r="68" spans="11:11" x14ac:dyDescent="0.2">
      <c r="K68" s="330"/>
    </row>
    <row r="69" spans="11:11" x14ac:dyDescent="0.2">
      <c r="K69" s="330"/>
    </row>
    <row r="70" spans="11:11" x14ac:dyDescent="0.2">
      <c r="K70" s="330"/>
    </row>
    <row r="71" spans="11:11" x14ac:dyDescent="0.2">
      <c r="K71" s="330"/>
    </row>
    <row r="72" spans="11:11" x14ac:dyDescent="0.2">
      <c r="K72" s="330"/>
    </row>
    <row r="73" spans="11:11" x14ac:dyDescent="0.2">
      <c r="K73" s="330"/>
    </row>
    <row r="74" spans="11:11" x14ac:dyDescent="0.2">
      <c r="K74" s="330"/>
    </row>
    <row r="75" spans="11:11" x14ac:dyDescent="0.2">
      <c r="K75" s="330"/>
    </row>
    <row r="76" spans="11:11" x14ac:dyDescent="0.2">
      <c r="K76" s="330"/>
    </row>
    <row r="77" spans="11:11" x14ac:dyDescent="0.2">
      <c r="K77" s="330"/>
    </row>
    <row r="78" spans="11:11" x14ac:dyDescent="0.2">
      <c r="K78" s="330"/>
    </row>
    <row r="79" spans="11:11" x14ac:dyDescent="0.2">
      <c r="K79" s="330"/>
    </row>
    <row r="80" spans="11:11" x14ac:dyDescent="0.2">
      <c r="K80" s="330"/>
    </row>
    <row r="81" spans="11:11" x14ac:dyDescent="0.2">
      <c r="K81" s="330"/>
    </row>
    <row r="82" spans="11:11" x14ac:dyDescent="0.2">
      <c r="K82" s="330"/>
    </row>
    <row r="83" spans="11:11" x14ac:dyDescent="0.2">
      <c r="K83" s="330"/>
    </row>
    <row r="84" spans="11:11" x14ac:dyDescent="0.2">
      <c r="K84" s="330"/>
    </row>
    <row r="85" spans="11:11" x14ac:dyDescent="0.2">
      <c r="K85" s="330"/>
    </row>
    <row r="86" spans="11:11" x14ac:dyDescent="0.2">
      <c r="K86" s="330"/>
    </row>
    <row r="87" spans="11:11" x14ac:dyDescent="0.2">
      <c r="K87" s="330"/>
    </row>
    <row r="88" spans="11:11" x14ac:dyDescent="0.2">
      <c r="K88" s="330"/>
    </row>
    <row r="89" spans="11:11" x14ac:dyDescent="0.2">
      <c r="K89" s="330"/>
    </row>
    <row r="90" spans="11:11" x14ac:dyDescent="0.2">
      <c r="K90" s="330"/>
    </row>
    <row r="91" spans="11:11" x14ac:dyDescent="0.2">
      <c r="K91" s="330"/>
    </row>
    <row r="92" spans="11:11" x14ac:dyDescent="0.2">
      <c r="K92" s="330"/>
    </row>
    <row r="93" spans="11:11" x14ac:dyDescent="0.2">
      <c r="K93" s="330"/>
    </row>
    <row r="94" spans="11:11" x14ac:dyDescent="0.2">
      <c r="K94" s="330"/>
    </row>
    <row r="95" spans="11:11" x14ac:dyDescent="0.2">
      <c r="K95" s="330"/>
    </row>
    <row r="96" spans="11:11" x14ac:dyDescent="0.2">
      <c r="K96" s="330"/>
    </row>
    <row r="97" spans="11:11" x14ac:dyDescent="0.2">
      <c r="K97" s="330"/>
    </row>
    <row r="98" spans="11:11" x14ac:dyDescent="0.2">
      <c r="K98" s="330"/>
    </row>
    <row r="99" spans="11:11" x14ac:dyDescent="0.2">
      <c r="K99" s="330"/>
    </row>
    <row r="100" spans="11:11" x14ac:dyDescent="0.2">
      <c r="K100" s="330"/>
    </row>
    <row r="101" spans="11:11" x14ac:dyDescent="0.2">
      <c r="K101" s="330"/>
    </row>
    <row r="102" spans="11:11" x14ac:dyDescent="0.2">
      <c r="K102" s="330"/>
    </row>
    <row r="103" spans="11:11" x14ac:dyDescent="0.2">
      <c r="K103" s="330"/>
    </row>
    <row r="104" spans="11:11" x14ac:dyDescent="0.2">
      <c r="K104" s="330"/>
    </row>
    <row r="105" spans="11:11" x14ac:dyDescent="0.2">
      <c r="K105" s="330"/>
    </row>
    <row r="106" spans="11:11" x14ac:dyDescent="0.2">
      <c r="K106" s="580"/>
    </row>
    <row r="107" spans="11:11" x14ac:dyDescent="0.2">
      <c r="K107" s="226"/>
    </row>
    <row r="108" spans="11:11" x14ac:dyDescent="0.2">
      <c r="K108" s="226"/>
    </row>
    <row r="109" spans="11:11" x14ac:dyDescent="0.2">
      <c r="K109" s="226"/>
    </row>
    <row r="110" spans="11:11" x14ac:dyDescent="0.2">
      <c r="K110" s="226"/>
    </row>
  </sheetData>
  <mergeCells count="9">
    <mergeCell ref="B56:H57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theme="0"/>
    <pageSetUpPr fitToPage="1"/>
  </sheetPr>
  <dimension ref="A1:K58"/>
  <sheetViews>
    <sheetView showGridLines="0" workbookViewId="0">
      <pane ySplit="8" topLeftCell="A48" activePane="bottomLeft" state="frozen"/>
      <selection activeCell="N67" sqref="N67"/>
      <selection pane="bottomLeft" activeCell="N67" sqref="N67"/>
    </sheetView>
  </sheetViews>
  <sheetFormatPr defaultColWidth="9" defaultRowHeight="12.75" x14ac:dyDescent="0.2"/>
  <cols>
    <col min="1" max="1" width="3.125" style="155" customWidth="1"/>
    <col min="2" max="2" width="24.625" style="156" customWidth="1"/>
    <col min="3" max="3" width="9.625" style="229" customWidth="1"/>
    <col min="4" max="4" width="9.625" style="238" customWidth="1"/>
    <col min="5" max="5" width="9.625" style="229" customWidth="1"/>
    <col min="6" max="6" width="9.625" style="238" customWidth="1"/>
    <col min="7" max="7" width="9.625" style="229" customWidth="1"/>
    <col min="8" max="8" width="9.625" style="238" customWidth="1"/>
    <col min="9" max="9" width="1.625" style="225" customWidth="1"/>
    <col min="10" max="16384" width="9" style="156"/>
  </cols>
  <sheetData>
    <row r="1" spans="1:9" ht="15" x14ac:dyDescent="0.2">
      <c r="A1" s="231"/>
      <c r="B1" s="399"/>
      <c r="C1" s="219"/>
      <c r="D1" s="233"/>
      <c r="E1" s="219"/>
      <c r="F1" s="233"/>
      <c r="G1" s="234"/>
      <c r="H1" s="234" t="s">
        <v>158</v>
      </c>
      <c r="I1" s="222"/>
    </row>
    <row r="2" spans="1:9" ht="15" customHeight="1" x14ac:dyDescent="0.2">
      <c r="B2" s="645" t="s">
        <v>105</v>
      </c>
      <c r="C2" s="645"/>
      <c r="D2" s="645"/>
      <c r="E2" s="645"/>
      <c r="F2" s="645"/>
      <c r="G2" s="645"/>
      <c r="H2" s="645"/>
      <c r="I2" s="223"/>
    </row>
    <row r="3" spans="1:9" ht="15" customHeight="1" x14ac:dyDescent="0.2">
      <c r="B3" s="645" t="s">
        <v>1244</v>
      </c>
      <c r="C3" s="645"/>
      <c r="D3" s="645"/>
      <c r="E3" s="645"/>
      <c r="F3" s="645"/>
      <c r="G3" s="645"/>
      <c r="H3" s="645"/>
      <c r="I3" s="222"/>
    </row>
    <row r="4" spans="1:9" ht="15" customHeight="1" x14ac:dyDescent="0.2">
      <c r="B4" s="645" t="s">
        <v>14</v>
      </c>
      <c r="C4" s="645"/>
      <c r="D4" s="645"/>
      <c r="E4" s="645"/>
      <c r="F4" s="645"/>
      <c r="G4" s="645"/>
      <c r="H4" s="645"/>
      <c r="I4" s="222"/>
    </row>
    <row r="5" spans="1:9" ht="15" customHeight="1" x14ac:dyDescent="0.2">
      <c r="B5" s="650" t="s">
        <v>146</v>
      </c>
      <c r="C5" s="650"/>
      <c r="D5" s="650"/>
      <c r="E5" s="650"/>
      <c r="F5" s="650"/>
      <c r="G5" s="650"/>
      <c r="H5" s="650"/>
    </row>
    <row r="6" spans="1:9" s="237" customFormat="1" ht="14.25" customHeight="1" x14ac:dyDescent="0.2">
      <c r="A6" s="235"/>
      <c r="B6" s="236"/>
      <c r="C6" s="236"/>
      <c r="D6" s="236"/>
      <c r="E6" s="236"/>
      <c r="F6" s="236"/>
      <c r="G6" s="236"/>
      <c r="H6" s="236"/>
      <c r="I6" s="225"/>
    </row>
    <row r="7" spans="1:9" s="162" customFormat="1" ht="15" customHeight="1" x14ac:dyDescent="0.2">
      <c r="A7" s="161"/>
      <c r="B7" s="648" t="s">
        <v>4</v>
      </c>
      <c r="C7" s="648" t="s">
        <v>147</v>
      </c>
      <c r="D7" s="648"/>
      <c r="E7" s="648" t="s">
        <v>148</v>
      </c>
      <c r="F7" s="648"/>
      <c r="G7" s="648" t="s">
        <v>111</v>
      </c>
      <c r="H7" s="648"/>
      <c r="I7" s="222"/>
    </row>
    <row r="8" spans="1:9" s="161" customFormat="1" ht="15" customHeight="1" x14ac:dyDescent="0.2">
      <c r="B8" s="648"/>
      <c r="C8" s="508" t="s">
        <v>149</v>
      </c>
      <c r="D8" s="508" t="s">
        <v>150</v>
      </c>
      <c r="E8" s="508" t="s">
        <v>149</v>
      </c>
      <c r="F8" s="508" t="s">
        <v>150</v>
      </c>
      <c r="G8" s="508" t="s">
        <v>149</v>
      </c>
      <c r="H8" s="508" t="s">
        <v>150</v>
      </c>
      <c r="I8" s="226"/>
    </row>
    <row r="9" spans="1:9" ht="12.75" customHeight="1" x14ac:dyDescent="0.2">
      <c r="A9" s="351">
        <v>1</v>
      </c>
      <c r="B9" s="159" t="s">
        <v>61</v>
      </c>
      <c r="C9" s="54">
        <v>0</v>
      </c>
      <c r="D9" s="54">
        <v>0</v>
      </c>
      <c r="E9" s="150">
        <v>0</v>
      </c>
      <c r="F9" s="150">
        <v>0</v>
      </c>
      <c r="G9" s="153">
        <v>0</v>
      </c>
      <c r="H9" s="153">
        <v>0</v>
      </c>
      <c r="I9" s="226"/>
    </row>
    <row r="10" spans="1:9" ht="12.75" customHeight="1" x14ac:dyDescent="0.2">
      <c r="A10" s="351">
        <v>2</v>
      </c>
      <c r="B10" s="159" t="s">
        <v>62</v>
      </c>
      <c r="C10" s="56">
        <v>504</v>
      </c>
      <c r="D10" s="56">
        <v>505</v>
      </c>
      <c r="E10" s="151">
        <v>53979</v>
      </c>
      <c r="F10" s="151">
        <v>53449</v>
      </c>
      <c r="G10" s="154">
        <v>0</v>
      </c>
      <c r="H10" s="154">
        <v>0</v>
      </c>
      <c r="I10" s="226"/>
    </row>
    <row r="11" spans="1:9" ht="12.75" customHeight="1" x14ac:dyDescent="0.2">
      <c r="A11" s="351">
        <v>3</v>
      </c>
      <c r="B11" s="159" t="s">
        <v>63</v>
      </c>
      <c r="C11" s="56">
        <v>667</v>
      </c>
      <c r="D11" s="56">
        <v>676</v>
      </c>
      <c r="E11" s="151">
        <v>41398</v>
      </c>
      <c r="F11" s="151">
        <v>43273</v>
      </c>
      <c r="G11" s="154">
        <v>678.63400000000001</v>
      </c>
      <c r="H11" s="154">
        <v>746.37799999999993</v>
      </c>
      <c r="I11" s="226"/>
    </row>
    <row r="12" spans="1:9" ht="12.75" customHeight="1" x14ac:dyDescent="0.2">
      <c r="A12" s="351">
        <v>4</v>
      </c>
      <c r="B12" s="159" t="s">
        <v>64</v>
      </c>
      <c r="C12" s="56">
        <v>0</v>
      </c>
      <c r="D12" s="56">
        <v>0</v>
      </c>
      <c r="E12" s="151">
        <v>0</v>
      </c>
      <c r="F12" s="151">
        <v>0</v>
      </c>
      <c r="G12" s="154">
        <v>0</v>
      </c>
      <c r="H12" s="154">
        <v>0</v>
      </c>
      <c r="I12" s="226"/>
    </row>
    <row r="13" spans="1:9" ht="12.75" customHeight="1" x14ac:dyDescent="0.2">
      <c r="A13" s="351">
        <v>5</v>
      </c>
      <c r="B13" s="159" t="s">
        <v>65</v>
      </c>
      <c r="C13" s="56">
        <v>2961</v>
      </c>
      <c r="D13" s="56">
        <v>2977</v>
      </c>
      <c r="E13" s="151">
        <v>312840</v>
      </c>
      <c r="F13" s="151">
        <v>316089</v>
      </c>
      <c r="G13" s="154">
        <v>291.49700000000001</v>
      </c>
      <c r="H13" s="154">
        <v>356.46500000000003</v>
      </c>
      <c r="I13" s="228"/>
    </row>
    <row r="14" spans="1:9" ht="12.75" customHeight="1" x14ac:dyDescent="0.2">
      <c r="A14" s="351">
        <v>6</v>
      </c>
      <c r="B14" s="159" t="s">
        <v>66</v>
      </c>
      <c r="C14" s="56">
        <v>12795</v>
      </c>
      <c r="D14" s="56">
        <v>12683</v>
      </c>
      <c r="E14" s="56">
        <v>1333290</v>
      </c>
      <c r="F14" s="56">
        <v>1336119</v>
      </c>
      <c r="G14" s="154">
        <v>22910.865999999998</v>
      </c>
      <c r="H14" s="154">
        <v>22454.911000000004</v>
      </c>
      <c r="I14" s="226"/>
    </row>
    <row r="15" spans="1:9" ht="12.75" customHeight="1" x14ac:dyDescent="0.2">
      <c r="A15" s="351">
        <v>7</v>
      </c>
      <c r="B15" s="159" t="s">
        <v>67</v>
      </c>
      <c r="C15" s="56">
        <v>10023</v>
      </c>
      <c r="D15" s="56">
        <v>10011</v>
      </c>
      <c r="E15" s="151">
        <v>858054</v>
      </c>
      <c r="F15" s="151">
        <v>852942</v>
      </c>
      <c r="G15" s="154">
        <v>13756.107000000002</v>
      </c>
      <c r="H15" s="154">
        <v>18772.871000000006</v>
      </c>
      <c r="I15" s="226"/>
    </row>
    <row r="16" spans="1:9" ht="12.75" customHeight="1" x14ac:dyDescent="0.2">
      <c r="A16" s="351">
        <v>8</v>
      </c>
      <c r="B16" s="159" t="s">
        <v>68</v>
      </c>
      <c r="C16" s="56">
        <v>2</v>
      </c>
      <c r="D16" s="56">
        <v>1</v>
      </c>
      <c r="E16" s="151">
        <v>62</v>
      </c>
      <c r="F16" s="151">
        <v>62</v>
      </c>
      <c r="G16" s="154">
        <v>0</v>
      </c>
      <c r="H16" s="154">
        <v>0</v>
      </c>
      <c r="I16" s="226"/>
    </row>
    <row r="17" spans="1:9" ht="12.75" customHeight="1" x14ac:dyDescent="0.2">
      <c r="A17" s="351">
        <v>9</v>
      </c>
      <c r="B17" s="159" t="s">
        <v>69</v>
      </c>
      <c r="C17" s="56">
        <v>466</v>
      </c>
      <c r="D17" s="56">
        <v>410</v>
      </c>
      <c r="E17" s="151">
        <v>94</v>
      </c>
      <c r="F17" s="151">
        <v>93</v>
      </c>
      <c r="G17" s="154">
        <v>2655.6849999999999</v>
      </c>
      <c r="H17" s="154">
        <v>5573.9539999999997</v>
      </c>
      <c r="I17" s="226"/>
    </row>
    <row r="18" spans="1:9" ht="12.75" customHeight="1" x14ac:dyDescent="0.2">
      <c r="A18" s="351">
        <v>10</v>
      </c>
      <c r="B18" s="159" t="s">
        <v>70</v>
      </c>
      <c r="C18" s="56">
        <v>1129</v>
      </c>
      <c r="D18" s="56">
        <v>1128</v>
      </c>
      <c r="E18" s="151">
        <v>131873</v>
      </c>
      <c r="F18" s="151">
        <v>137386</v>
      </c>
      <c r="G18" s="154">
        <v>0.13700000000000001</v>
      </c>
      <c r="H18" s="154">
        <v>0</v>
      </c>
      <c r="I18" s="226"/>
    </row>
    <row r="19" spans="1:9" ht="12.75" customHeight="1" x14ac:dyDescent="0.2">
      <c r="A19" s="351">
        <v>11</v>
      </c>
      <c r="B19" s="159" t="s">
        <v>71</v>
      </c>
      <c r="C19" s="56">
        <v>1535</v>
      </c>
      <c r="D19" s="56">
        <v>1539</v>
      </c>
      <c r="E19" s="151">
        <v>161850</v>
      </c>
      <c r="F19" s="151">
        <v>161119</v>
      </c>
      <c r="G19" s="154">
        <v>5.9429999999999996</v>
      </c>
      <c r="H19" s="154">
        <v>5.7519999999999989</v>
      </c>
      <c r="I19" s="226"/>
    </row>
    <row r="20" spans="1:9" ht="12.75" customHeight="1" x14ac:dyDescent="0.2">
      <c r="A20" s="351">
        <v>12</v>
      </c>
      <c r="B20" s="159" t="s">
        <v>72</v>
      </c>
      <c r="C20" s="56">
        <v>4040</v>
      </c>
      <c r="D20" s="56">
        <v>4037</v>
      </c>
      <c r="E20" s="151">
        <v>480612</v>
      </c>
      <c r="F20" s="151">
        <v>483420</v>
      </c>
      <c r="G20" s="154">
        <v>15.236000000000001</v>
      </c>
      <c r="H20" s="154">
        <v>23.059000000000001</v>
      </c>
      <c r="I20" s="226"/>
    </row>
    <row r="21" spans="1:9" ht="12.75" customHeight="1" x14ac:dyDescent="0.2">
      <c r="A21" s="351">
        <v>13</v>
      </c>
      <c r="B21" s="159" t="s">
        <v>73</v>
      </c>
      <c r="C21" s="56">
        <v>140</v>
      </c>
      <c r="D21" s="56">
        <v>140</v>
      </c>
      <c r="E21" s="151">
        <v>17969</v>
      </c>
      <c r="F21" s="151">
        <v>18263</v>
      </c>
      <c r="G21" s="154">
        <v>0</v>
      </c>
      <c r="H21" s="154">
        <v>0</v>
      </c>
      <c r="I21" s="226"/>
    </row>
    <row r="22" spans="1:9" ht="12.75" customHeight="1" x14ac:dyDescent="0.2">
      <c r="A22" s="351">
        <v>14</v>
      </c>
      <c r="B22" s="159" t="s">
        <v>74</v>
      </c>
      <c r="C22" s="56">
        <v>3</v>
      </c>
      <c r="D22" s="56">
        <v>3</v>
      </c>
      <c r="E22" s="151">
        <v>13</v>
      </c>
      <c r="F22" s="151">
        <v>76</v>
      </c>
      <c r="G22" s="154">
        <v>0</v>
      </c>
      <c r="H22" s="154">
        <v>0</v>
      </c>
      <c r="I22" s="226"/>
    </row>
    <row r="23" spans="1:9" ht="12.75" customHeight="1" x14ac:dyDescent="0.2">
      <c r="A23" s="351">
        <v>15</v>
      </c>
      <c r="B23" s="159" t="s">
        <v>75</v>
      </c>
      <c r="C23" s="56">
        <v>66</v>
      </c>
      <c r="D23" s="56">
        <v>66</v>
      </c>
      <c r="E23" s="151">
        <v>7771</v>
      </c>
      <c r="F23" s="151">
        <v>6460</v>
      </c>
      <c r="G23" s="154">
        <v>0</v>
      </c>
      <c r="H23" s="154">
        <v>0</v>
      </c>
      <c r="I23" s="226"/>
    </row>
    <row r="24" spans="1:9" ht="12.75" customHeight="1" x14ac:dyDescent="0.2">
      <c r="A24" s="351">
        <v>16</v>
      </c>
      <c r="B24" s="159" t="s">
        <v>76</v>
      </c>
      <c r="C24" s="56">
        <v>3887</v>
      </c>
      <c r="D24" s="56">
        <v>3956</v>
      </c>
      <c r="E24" s="151">
        <v>267608</v>
      </c>
      <c r="F24" s="151">
        <v>280355</v>
      </c>
      <c r="G24" s="154">
        <v>4.1070000000000002</v>
      </c>
      <c r="H24" s="154">
        <v>0.63500000000000001</v>
      </c>
      <c r="I24" s="226"/>
    </row>
    <row r="25" spans="1:9" ht="12.75" customHeight="1" x14ac:dyDescent="0.2">
      <c r="A25" s="351">
        <v>17</v>
      </c>
      <c r="B25" s="159" t="s">
        <v>77</v>
      </c>
      <c r="C25" s="56">
        <v>0</v>
      </c>
      <c r="D25" s="56">
        <v>0</v>
      </c>
      <c r="E25" s="151">
        <v>0</v>
      </c>
      <c r="F25" s="151">
        <v>0</v>
      </c>
      <c r="G25" s="154">
        <v>0</v>
      </c>
      <c r="H25" s="154">
        <v>0</v>
      </c>
      <c r="I25" s="226"/>
    </row>
    <row r="26" spans="1:9" ht="12.75" customHeight="1" x14ac:dyDescent="0.2">
      <c r="A26" s="351">
        <v>18</v>
      </c>
      <c r="B26" s="159" t="s">
        <v>78</v>
      </c>
      <c r="C26" s="56">
        <v>0</v>
      </c>
      <c r="D26" s="56">
        <v>0</v>
      </c>
      <c r="E26" s="151">
        <v>0</v>
      </c>
      <c r="F26" s="151">
        <v>0</v>
      </c>
      <c r="G26" s="154">
        <v>0</v>
      </c>
      <c r="H26" s="154">
        <v>0</v>
      </c>
      <c r="I26" s="226"/>
    </row>
    <row r="27" spans="1:9" ht="12.75" customHeight="1" x14ac:dyDescent="0.2">
      <c r="A27" s="351">
        <v>19</v>
      </c>
      <c r="B27" s="159" t="s">
        <v>79</v>
      </c>
      <c r="C27" s="56">
        <v>582</v>
      </c>
      <c r="D27" s="56">
        <v>593</v>
      </c>
      <c r="E27" s="151">
        <v>45241</v>
      </c>
      <c r="F27" s="151">
        <v>47193</v>
      </c>
      <c r="G27" s="154">
        <v>34.588999999999999</v>
      </c>
      <c r="H27" s="154">
        <v>18.952999999999999</v>
      </c>
      <c r="I27" s="226"/>
    </row>
    <row r="28" spans="1:9" ht="12.75" customHeight="1" x14ac:dyDescent="0.2">
      <c r="A28" s="351">
        <v>20</v>
      </c>
      <c r="B28" s="159" t="s">
        <v>80</v>
      </c>
      <c r="C28" s="56">
        <v>4</v>
      </c>
      <c r="D28" s="56">
        <v>4</v>
      </c>
      <c r="E28" s="151">
        <v>154</v>
      </c>
      <c r="F28" s="151">
        <v>153</v>
      </c>
      <c r="G28" s="154">
        <v>0</v>
      </c>
      <c r="H28" s="154">
        <v>0</v>
      </c>
      <c r="I28" s="226"/>
    </row>
    <row r="29" spans="1:9" ht="12.75" customHeight="1" x14ac:dyDescent="0.2">
      <c r="A29" s="351">
        <v>21</v>
      </c>
      <c r="B29" s="159" t="s">
        <v>81</v>
      </c>
      <c r="C29" s="56">
        <v>524</v>
      </c>
      <c r="D29" s="56">
        <v>526</v>
      </c>
      <c r="E29" s="151">
        <v>62296</v>
      </c>
      <c r="F29" s="151">
        <v>64601</v>
      </c>
      <c r="G29" s="154">
        <v>0</v>
      </c>
      <c r="H29" s="154">
        <v>0</v>
      </c>
      <c r="I29" s="226"/>
    </row>
    <row r="30" spans="1:9" ht="12.75" customHeight="1" x14ac:dyDescent="0.2">
      <c r="A30" s="351">
        <v>22</v>
      </c>
      <c r="B30" s="159" t="s">
        <v>82</v>
      </c>
      <c r="C30" s="56">
        <v>0</v>
      </c>
      <c r="D30" s="56">
        <v>0</v>
      </c>
      <c r="E30" s="151">
        <v>0</v>
      </c>
      <c r="F30" s="151">
        <v>0</v>
      </c>
      <c r="G30" s="154">
        <v>0</v>
      </c>
      <c r="H30" s="154">
        <v>0</v>
      </c>
      <c r="I30" s="226"/>
    </row>
    <row r="31" spans="1:9" ht="12.75" customHeight="1" x14ac:dyDescent="0.2">
      <c r="A31" s="351">
        <v>23</v>
      </c>
      <c r="B31" s="159" t="s">
        <v>83</v>
      </c>
      <c r="C31" s="56">
        <v>32</v>
      </c>
      <c r="D31" s="56">
        <v>31</v>
      </c>
      <c r="E31" s="151">
        <v>165</v>
      </c>
      <c r="F31" s="151">
        <v>145</v>
      </c>
      <c r="G31" s="154">
        <v>0</v>
      </c>
      <c r="H31" s="154">
        <v>0</v>
      </c>
      <c r="I31" s="226"/>
    </row>
    <row r="32" spans="1:9" ht="12.75" customHeight="1" x14ac:dyDescent="0.2">
      <c r="A32" s="351">
        <v>24</v>
      </c>
      <c r="B32" s="159" t="s">
        <v>1185</v>
      </c>
      <c r="C32" s="56">
        <v>5570</v>
      </c>
      <c r="D32" s="56">
        <v>5578</v>
      </c>
      <c r="E32" s="151">
        <v>419095</v>
      </c>
      <c r="F32" s="151">
        <v>432810</v>
      </c>
      <c r="G32" s="154">
        <v>278.05700000000002</v>
      </c>
      <c r="H32" s="154">
        <v>424.38200000000006</v>
      </c>
      <c r="I32" s="226"/>
    </row>
    <row r="33" spans="1:9" ht="12.75" customHeight="1" x14ac:dyDescent="0.2">
      <c r="A33" s="351">
        <v>25</v>
      </c>
      <c r="B33" s="159" t="s">
        <v>84</v>
      </c>
      <c r="C33" s="56">
        <v>32844</v>
      </c>
      <c r="D33" s="56">
        <v>32821</v>
      </c>
      <c r="E33" s="151">
        <v>2560968</v>
      </c>
      <c r="F33" s="151">
        <v>2451432</v>
      </c>
      <c r="G33" s="154">
        <v>224994.04400000002</v>
      </c>
      <c r="H33" s="154">
        <v>281735.136</v>
      </c>
      <c r="I33" s="226"/>
    </row>
    <row r="34" spans="1:9" ht="12.75" customHeight="1" x14ac:dyDescent="0.2">
      <c r="A34" s="351">
        <v>26</v>
      </c>
      <c r="B34" s="159" t="s">
        <v>85</v>
      </c>
      <c r="C34" s="56">
        <v>6790</v>
      </c>
      <c r="D34" s="56">
        <v>6785</v>
      </c>
      <c r="E34" s="151">
        <v>761301</v>
      </c>
      <c r="F34" s="151">
        <v>779470</v>
      </c>
      <c r="G34" s="154">
        <v>144.59399999999999</v>
      </c>
      <c r="H34" s="154">
        <v>66.706999999999994</v>
      </c>
      <c r="I34" s="226"/>
    </row>
    <row r="35" spans="1:9" ht="12.75" customHeight="1" x14ac:dyDescent="0.2">
      <c r="A35" s="351">
        <v>27</v>
      </c>
      <c r="B35" s="159" t="s">
        <v>86</v>
      </c>
      <c r="C35" s="56">
        <v>1350</v>
      </c>
      <c r="D35" s="56">
        <v>1369</v>
      </c>
      <c r="E35" s="151">
        <v>139972</v>
      </c>
      <c r="F35" s="151">
        <v>143348</v>
      </c>
      <c r="G35" s="154">
        <v>0</v>
      </c>
      <c r="H35" s="154">
        <v>0</v>
      </c>
      <c r="I35" s="226"/>
    </row>
    <row r="36" spans="1:9" ht="12.75" customHeight="1" x14ac:dyDescent="0.2">
      <c r="A36" s="351">
        <v>28</v>
      </c>
      <c r="B36" s="159" t="s">
        <v>87</v>
      </c>
      <c r="C36" s="56">
        <v>2478</v>
      </c>
      <c r="D36" s="56">
        <v>2522</v>
      </c>
      <c r="E36" s="151">
        <v>283294</v>
      </c>
      <c r="F36" s="151">
        <v>287044</v>
      </c>
      <c r="G36" s="154">
        <v>129.93899999999996</v>
      </c>
      <c r="H36" s="154">
        <v>27.115000000000002</v>
      </c>
      <c r="I36" s="226"/>
    </row>
    <row r="37" spans="1:9" ht="12.75" customHeight="1" x14ac:dyDescent="0.2">
      <c r="A37" s="351">
        <v>29</v>
      </c>
      <c r="B37" s="159" t="s">
        <v>88</v>
      </c>
      <c r="C37" s="56">
        <v>0</v>
      </c>
      <c r="D37" s="56">
        <v>0</v>
      </c>
      <c r="E37" s="151">
        <v>0</v>
      </c>
      <c r="F37" s="151">
        <v>0</v>
      </c>
      <c r="G37" s="154">
        <v>0</v>
      </c>
      <c r="H37" s="154">
        <v>0</v>
      </c>
    </row>
    <row r="38" spans="1:9" ht="12.75" customHeight="1" x14ac:dyDescent="0.2">
      <c r="A38" s="351">
        <v>30</v>
      </c>
      <c r="B38" s="159" t="s">
        <v>89</v>
      </c>
      <c r="C38" s="56">
        <v>49</v>
      </c>
      <c r="D38" s="56">
        <v>50</v>
      </c>
      <c r="E38" s="151">
        <v>3424</v>
      </c>
      <c r="F38" s="151">
        <v>4300</v>
      </c>
      <c r="G38" s="154">
        <v>0</v>
      </c>
      <c r="H38" s="154">
        <v>0</v>
      </c>
    </row>
    <row r="39" spans="1:9" ht="12.75" customHeight="1" x14ac:dyDescent="0.2">
      <c r="A39" s="351">
        <v>31</v>
      </c>
      <c r="B39" s="159" t="s">
        <v>90</v>
      </c>
      <c r="C39" s="56">
        <v>265</v>
      </c>
      <c r="D39" s="56">
        <v>268</v>
      </c>
      <c r="E39" s="151">
        <v>26230</v>
      </c>
      <c r="F39" s="151">
        <v>27899</v>
      </c>
      <c r="G39" s="154">
        <v>0</v>
      </c>
      <c r="H39" s="154">
        <v>0</v>
      </c>
    </row>
    <row r="40" spans="1:9" ht="12.75" customHeight="1" x14ac:dyDescent="0.2">
      <c r="A40" s="351">
        <v>32</v>
      </c>
      <c r="B40" s="159" t="s">
        <v>91</v>
      </c>
      <c r="C40" s="56">
        <v>367</v>
      </c>
      <c r="D40" s="56">
        <v>360</v>
      </c>
      <c r="E40" s="151">
        <v>39890</v>
      </c>
      <c r="F40" s="151">
        <v>41510</v>
      </c>
      <c r="G40" s="154">
        <v>0</v>
      </c>
      <c r="H40" s="154">
        <v>0</v>
      </c>
    </row>
    <row r="41" spans="1:9" ht="12.75" customHeight="1" x14ac:dyDescent="0.2">
      <c r="A41" s="351">
        <v>33</v>
      </c>
      <c r="B41" s="159" t="s">
        <v>92</v>
      </c>
      <c r="C41" s="56">
        <v>3959</v>
      </c>
      <c r="D41" s="56">
        <v>4118</v>
      </c>
      <c r="E41" s="151">
        <v>372911</v>
      </c>
      <c r="F41" s="151">
        <v>383434</v>
      </c>
      <c r="G41" s="154">
        <v>4006.2850000000003</v>
      </c>
      <c r="H41" s="154">
        <v>6976.6579999999994</v>
      </c>
    </row>
    <row r="42" spans="1:9" ht="12.75" customHeight="1" x14ac:dyDescent="0.2">
      <c r="A42" s="351">
        <v>34</v>
      </c>
      <c r="B42" s="159" t="s">
        <v>93</v>
      </c>
      <c r="C42" s="56">
        <v>2</v>
      </c>
      <c r="D42" s="56">
        <v>1</v>
      </c>
      <c r="E42" s="151">
        <v>4</v>
      </c>
      <c r="F42" s="151">
        <v>2</v>
      </c>
      <c r="G42" s="154">
        <v>0</v>
      </c>
      <c r="H42" s="154">
        <v>0</v>
      </c>
    </row>
    <row r="43" spans="1:9" ht="12.75" customHeight="1" x14ac:dyDescent="0.2">
      <c r="A43" s="351">
        <v>35</v>
      </c>
      <c r="B43" s="159" t="s">
        <v>94</v>
      </c>
      <c r="C43" s="56">
        <v>284</v>
      </c>
      <c r="D43" s="56">
        <v>294</v>
      </c>
      <c r="E43" s="151">
        <v>18409</v>
      </c>
      <c r="F43" s="151">
        <v>19107</v>
      </c>
      <c r="G43" s="154">
        <v>146.89800000000002</v>
      </c>
      <c r="H43" s="154">
        <v>7.78</v>
      </c>
    </row>
    <row r="44" spans="1:9" ht="12.75" customHeight="1" x14ac:dyDescent="0.2">
      <c r="A44" s="351">
        <v>36</v>
      </c>
      <c r="B44" s="159" t="s">
        <v>95</v>
      </c>
      <c r="C44" s="56">
        <v>6975</v>
      </c>
      <c r="D44" s="56">
        <v>6967</v>
      </c>
      <c r="E44" s="151">
        <v>753416</v>
      </c>
      <c r="F44" s="151">
        <v>780621</v>
      </c>
      <c r="G44" s="154">
        <v>12410.456999999999</v>
      </c>
      <c r="H44" s="154">
        <v>6924.1390000000001</v>
      </c>
    </row>
    <row r="45" spans="1:9" ht="12.75" customHeight="1" x14ac:dyDescent="0.2">
      <c r="A45" s="351">
        <v>37</v>
      </c>
      <c r="B45" s="159" t="s">
        <v>96</v>
      </c>
      <c r="C45" s="56">
        <v>29737</v>
      </c>
      <c r="D45" s="56">
        <v>29577</v>
      </c>
      <c r="E45" s="151">
        <v>3118900</v>
      </c>
      <c r="F45" s="151">
        <v>3061175</v>
      </c>
      <c r="G45" s="154">
        <v>29324.188999999998</v>
      </c>
      <c r="H45" s="154">
        <v>39472.147000000004</v>
      </c>
    </row>
    <row r="46" spans="1:9" ht="12.75" customHeight="1" x14ac:dyDescent="0.2">
      <c r="A46" s="351">
        <v>38</v>
      </c>
      <c r="B46" s="159" t="s">
        <v>97</v>
      </c>
      <c r="C46" s="56">
        <v>0</v>
      </c>
      <c r="D46" s="56">
        <v>0</v>
      </c>
      <c r="E46" s="151">
        <v>0</v>
      </c>
      <c r="F46" s="151">
        <v>0</v>
      </c>
      <c r="G46" s="154">
        <v>0</v>
      </c>
      <c r="H46" s="154">
        <v>0</v>
      </c>
    </row>
    <row r="47" spans="1:9" ht="12.75" customHeight="1" x14ac:dyDescent="0.2">
      <c r="A47" s="351">
        <v>39</v>
      </c>
      <c r="B47" s="159" t="s">
        <v>98</v>
      </c>
      <c r="C47" s="56">
        <v>82</v>
      </c>
      <c r="D47" s="56">
        <v>82</v>
      </c>
      <c r="E47" s="151">
        <v>0</v>
      </c>
      <c r="F47" s="151">
        <v>0</v>
      </c>
      <c r="G47" s="154">
        <v>2127.3270000000002</v>
      </c>
      <c r="H47" s="154">
        <v>2879.26</v>
      </c>
    </row>
    <row r="48" spans="1:9" ht="12.75" customHeight="1" x14ac:dyDescent="0.2">
      <c r="A48" s="351">
        <v>40</v>
      </c>
      <c r="B48" s="159" t="s">
        <v>99</v>
      </c>
      <c r="C48" s="56">
        <v>3017</v>
      </c>
      <c r="D48" s="56">
        <v>2951</v>
      </c>
      <c r="E48" s="151">
        <v>255801</v>
      </c>
      <c r="F48" s="151">
        <v>264424</v>
      </c>
      <c r="G48" s="154">
        <v>3.5419999999999998</v>
      </c>
      <c r="H48" s="154">
        <v>184.42100000000002</v>
      </c>
    </row>
    <row r="49" spans="1:11" ht="12.75" customHeight="1" x14ac:dyDescent="0.2">
      <c r="A49" s="351">
        <v>41</v>
      </c>
      <c r="B49" s="159" t="s">
        <v>100</v>
      </c>
      <c r="C49" s="56">
        <v>43</v>
      </c>
      <c r="D49" s="56">
        <v>56</v>
      </c>
      <c r="E49" s="151">
        <v>6220</v>
      </c>
      <c r="F49" s="151">
        <v>6159</v>
      </c>
      <c r="G49" s="154">
        <v>0</v>
      </c>
      <c r="H49" s="154">
        <v>23.277000000000001</v>
      </c>
    </row>
    <row r="50" spans="1:11" ht="12.75" customHeight="1" x14ac:dyDescent="0.2">
      <c r="A50" s="351">
        <v>42</v>
      </c>
      <c r="B50" s="159" t="s">
        <v>101</v>
      </c>
      <c r="C50" s="56">
        <v>985</v>
      </c>
      <c r="D50" s="56">
        <v>984</v>
      </c>
      <c r="E50" s="151">
        <v>137629</v>
      </c>
      <c r="F50" s="151">
        <v>139722</v>
      </c>
      <c r="G50" s="154">
        <v>0</v>
      </c>
      <c r="H50" s="154">
        <v>0</v>
      </c>
    </row>
    <row r="51" spans="1:11" ht="12.75" customHeight="1" x14ac:dyDescent="0.2">
      <c r="A51" s="351">
        <v>43</v>
      </c>
      <c r="B51" s="159" t="s">
        <v>102</v>
      </c>
      <c r="C51" s="56">
        <v>354</v>
      </c>
      <c r="D51" s="56">
        <v>345</v>
      </c>
      <c r="E51" s="151">
        <v>26989</v>
      </c>
      <c r="F51" s="151">
        <v>27360</v>
      </c>
      <c r="G51" s="154">
        <v>0</v>
      </c>
      <c r="H51" s="154">
        <v>33.357999999999997</v>
      </c>
      <c r="I51" s="36"/>
    </row>
    <row r="52" spans="1:11" ht="12.75" customHeight="1" x14ac:dyDescent="0.2">
      <c r="A52" s="351">
        <v>44</v>
      </c>
      <c r="B52" s="159" t="s">
        <v>103</v>
      </c>
      <c r="C52" s="56">
        <v>10520</v>
      </c>
      <c r="D52" s="56">
        <v>10557</v>
      </c>
      <c r="E52" s="151">
        <v>953605</v>
      </c>
      <c r="F52" s="151">
        <v>966020</v>
      </c>
      <c r="G52" s="154">
        <v>17786.280999999999</v>
      </c>
      <c r="H52" s="154">
        <v>16876.427999999996</v>
      </c>
    </row>
    <row r="53" spans="1:11" ht="12.75" customHeight="1" x14ac:dyDescent="0.2">
      <c r="A53" s="351">
        <v>45</v>
      </c>
      <c r="B53" s="160" t="s">
        <v>104</v>
      </c>
      <c r="C53" s="151">
        <v>2103</v>
      </c>
      <c r="D53" s="151">
        <v>2096</v>
      </c>
      <c r="E53" s="151">
        <v>203871</v>
      </c>
      <c r="F53" s="151">
        <v>213010</v>
      </c>
      <c r="G53" s="154">
        <v>89.829000000000008</v>
      </c>
      <c r="H53" s="154">
        <v>167.74</v>
      </c>
    </row>
    <row r="54" spans="1:11" ht="12.75" customHeight="1" x14ac:dyDescent="0.2">
      <c r="A54" s="149"/>
      <c r="B54" s="505" t="s">
        <v>13</v>
      </c>
      <c r="C54" s="504">
        <v>147134</v>
      </c>
      <c r="D54" s="504">
        <v>147067</v>
      </c>
      <c r="E54" s="504">
        <v>13857198</v>
      </c>
      <c r="F54" s="504">
        <v>13830045</v>
      </c>
      <c r="G54" s="507">
        <v>331794.24300000002</v>
      </c>
      <c r="H54" s="507">
        <v>403751.52600000007</v>
      </c>
    </row>
    <row r="55" spans="1:11" s="158" customFormat="1" ht="6" customHeight="1" x14ac:dyDescent="0.2">
      <c r="A55" s="226"/>
      <c r="C55" s="229"/>
      <c r="D55" s="230"/>
      <c r="E55" s="229"/>
      <c r="F55" s="230"/>
      <c r="G55" s="229"/>
      <c r="H55" s="230"/>
      <c r="I55" s="229"/>
      <c r="J55" s="230"/>
      <c r="K55" s="225"/>
    </row>
    <row r="56" spans="1:11" s="158" customFormat="1" ht="12.75" customHeight="1" x14ac:dyDescent="0.2">
      <c r="A56" s="226"/>
      <c r="B56" s="644" t="s">
        <v>1269</v>
      </c>
      <c r="C56" s="644"/>
      <c r="D56" s="644"/>
      <c r="E56" s="644"/>
      <c r="F56" s="644"/>
      <c r="G56" s="644"/>
      <c r="H56" s="644"/>
      <c r="I56" s="484"/>
      <c r="J56" s="484"/>
      <c r="K56" s="225"/>
    </row>
    <row r="57" spans="1:11" s="158" customFormat="1" ht="12.75" customHeight="1" x14ac:dyDescent="0.2">
      <c r="A57" s="226"/>
      <c r="B57" s="644"/>
      <c r="C57" s="644"/>
      <c r="D57" s="644"/>
      <c r="E57" s="644"/>
      <c r="F57" s="644"/>
      <c r="G57" s="644"/>
      <c r="H57" s="644"/>
      <c r="I57" s="484"/>
      <c r="J57" s="484"/>
      <c r="K57" s="225"/>
    </row>
    <row r="58" spans="1:11" s="158" customFormat="1" ht="12.75" customHeight="1" x14ac:dyDescent="0.2">
      <c r="A58" s="226"/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  <c r="K58" s="225"/>
    </row>
  </sheetData>
  <mergeCells count="9">
    <mergeCell ref="B56:H57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0"/>
    <pageSetUpPr fitToPage="1"/>
  </sheetPr>
  <dimension ref="A1:T57"/>
  <sheetViews>
    <sheetView showGridLines="0" zoomScaleNormal="100" workbookViewId="0">
      <pane xSplit="2" ySplit="5" topLeftCell="C26" activePane="bottomRight" state="frozen"/>
      <selection activeCell="N67" sqref="N67"/>
      <selection pane="topRight" activeCell="N67" sqref="N67"/>
      <selection pane="bottomLeft" activeCell="N67" sqref="N67"/>
      <selection pane="bottomRight" activeCell="N67" sqref="N67"/>
    </sheetView>
  </sheetViews>
  <sheetFormatPr defaultRowHeight="12.75" x14ac:dyDescent="0.2"/>
  <cols>
    <col min="1" max="1" width="2.5" style="164" customWidth="1"/>
    <col min="2" max="2" width="21.75" style="163" customWidth="1"/>
    <col min="3" max="15" width="9.625" style="164" customWidth="1"/>
    <col min="16" max="16" width="0.875" style="164" customWidth="1"/>
    <col min="17" max="16384" width="9" style="164"/>
  </cols>
  <sheetData>
    <row r="1" spans="1:20" s="180" customFormat="1" ht="15" customHeight="1" x14ac:dyDescent="0.25">
      <c r="B1" s="655" t="s">
        <v>105</v>
      </c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5"/>
      <c r="N1" s="655"/>
      <c r="O1" s="63" t="s">
        <v>1190</v>
      </c>
    </row>
    <row r="2" spans="1:20" s="180" customFormat="1" ht="15" customHeight="1" x14ac:dyDescent="0.2">
      <c r="B2" s="655" t="s">
        <v>2044</v>
      </c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</row>
    <row r="3" spans="1:20" s="180" customFormat="1" ht="6.95" customHeight="1" x14ac:dyDescent="0.2">
      <c r="A3" s="216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15" customHeight="1" x14ac:dyDescent="0.2">
      <c r="B4" s="648" t="s">
        <v>4</v>
      </c>
      <c r="C4" s="648" t="s">
        <v>147</v>
      </c>
      <c r="D4" s="648"/>
      <c r="E4" s="648"/>
      <c r="F4" s="648"/>
      <c r="G4" s="648" t="s">
        <v>148</v>
      </c>
      <c r="H4" s="648"/>
      <c r="I4" s="648"/>
      <c r="J4" s="648"/>
      <c r="K4" s="648" t="s">
        <v>111</v>
      </c>
      <c r="L4" s="648"/>
      <c r="M4" s="648"/>
      <c r="N4" s="648"/>
      <c r="O4" s="653" t="s">
        <v>2045</v>
      </c>
    </row>
    <row r="5" spans="1:20" ht="30" customHeight="1" x14ac:dyDescent="0.2">
      <c r="B5" s="648"/>
      <c r="C5" s="508" t="s">
        <v>152</v>
      </c>
      <c r="D5" s="508" t="s">
        <v>153</v>
      </c>
      <c r="E5" s="508" t="s">
        <v>154</v>
      </c>
      <c r="F5" s="503" t="s">
        <v>155</v>
      </c>
      <c r="G5" s="508" t="s">
        <v>152</v>
      </c>
      <c r="H5" s="508" t="s">
        <v>153</v>
      </c>
      <c r="I5" s="508" t="s">
        <v>154</v>
      </c>
      <c r="J5" s="503" t="s">
        <v>156</v>
      </c>
      <c r="K5" s="508" t="s">
        <v>152</v>
      </c>
      <c r="L5" s="508" t="s">
        <v>153</v>
      </c>
      <c r="M5" s="508" t="s">
        <v>154</v>
      </c>
      <c r="N5" s="503" t="s">
        <v>157</v>
      </c>
      <c r="O5" s="653"/>
    </row>
    <row r="6" spans="1:20" s="165" customFormat="1" ht="12" customHeight="1" x14ac:dyDescent="0.2">
      <c r="A6" s="351">
        <v>1</v>
      </c>
      <c r="B6" s="166" t="s">
        <v>61</v>
      </c>
      <c r="C6" s="167">
        <v>0</v>
      </c>
      <c r="D6" s="167">
        <v>0</v>
      </c>
      <c r="E6" s="167">
        <v>2551</v>
      </c>
      <c r="F6" s="168">
        <v>2551</v>
      </c>
      <c r="G6" s="167">
        <v>0</v>
      </c>
      <c r="H6" s="167">
        <v>0</v>
      </c>
      <c r="I6" s="167">
        <v>2454</v>
      </c>
      <c r="J6" s="168">
        <v>2454</v>
      </c>
      <c r="K6" s="169">
        <v>0</v>
      </c>
      <c r="L6" s="169">
        <v>0</v>
      </c>
      <c r="M6" s="169">
        <v>0</v>
      </c>
      <c r="N6" s="169">
        <v>0</v>
      </c>
      <c r="O6" s="510">
        <v>0</v>
      </c>
    </row>
    <row r="7" spans="1:20" s="165" customFormat="1" ht="12" customHeight="1" x14ac:dyDescent="0.2">
      <c r="A7" s="351">
        <v>2</v>
      </c>
      <c r="B7" s="171" t="s">
        <v>62</v>
      </c>
      <c r="C7" s="170">
        <v>5320</v>
      </c>
      <c r="D7" s="170">
        <v>198</v>
      </c>
      <c r="E7" s="170">
        <v>451</v>
      </c>
      <c r="F7" s="172">
        <v>5969</v>
      </c>
      <c r="G7" s="170">
        <v>535396</v>
      </c>
      <c r="H7" s="170">
        <v>267</v>
      </c>
      <c r="I7" s="170">
        <v>402</v>
      </c>
      <c r="J7" s="172">
        <v>536065</v>
      </c>
      <c r="K7" s="173">
        <v>7</v>
      </c>
      <c r="L7" s="173">
        <v>0</v>
      </c>
      <c r="M7" s="173">
        <v>0</v>
      </c>
      <c r="N7" s="173">
        <v>7</v>
      </c>
      <c r="O7" s="510">
        <v>535733</v>
      </c>
    </row>
    <row r="8" spans="1:20" s="165" customFormat="1" ht="12" customHeight="1" x14ac:dyDescent="0.2">
      <c r="A8" s="351">
        <v>3</v>
      </c>
      <c r="B8" s="171" t="s">
        <v>63</v>
      </c>
      <c r="C8" s="170">
        <v>2379</v>
      </c>
      <c r="D8" s="170">
        <v>46</v>
      </c>
      <c r="E8" s="170">
        <v>4555</v>
      </c>
      <c r="F8" s="172">
        <v>6980</v>
      </c>
      <c r="G8" s="170">
        <v>148117</v>
      </c>
      <c r="H8" s="170">
        <v>9</v>
      </c>
      <c r="I8" s="170">
        <v>2253</v>
      </c>
      <c r="J8" s="172">
        <v>150379</v>
      </c>
      <c r="K8" s="173">
        <v>5570.5240000000013</v>
      </c>
      <c r="L8" s="173">
        <v>0</v>
      </c>
      <c r="M8" s="173">
        <v>0.17</v>
      </c>
      <c r="N8" s="173">
        <v>5570.6940000000013</v>
      </c>
      <c r="O8" s="510">
        <v>202941.24</v>
      </c>
    </row>
    <row r="9" spans="1:20" s="165" customFormat="1" ht="12" customHeight="1" x14ac:dyDescent="0.2">
      <c r="A9" s="351">
        <v>4</v>
      </c>
      <c r="B9" s="171" t="s">
        <v>64</v>
      </c>
      <c r="C9" s="170">
        <v>0</v>
      </c>
      <c r="D9" s="170">
        <v>69</v>
      </c>
      <c r="E9" s="170">
        <v>6479</v>
      </c>
      <c r="F9" s="172">
        <v>6548</v>
      </c>
      <c r="G9" s="170">
        <v>0</v>
      </c>
      <c r="H9" s="170">
        <v>157</v>
      </c>
      <c r="I9" s="170">
        <v>3182</v>
      </c>
      <c r="J9" s="172">
        <v>3339</v>
      </c>
      <c r="K9" s="173">
        <v>0</v>
      </c>
      <c r="L9" s="173">
        <v>0</v>
      </c>
      <c r="M9" s="173">
        <v>0</v>
      </c>
      <c r="N9" s="173">
        <v>0</v>
      </c>
      <c r="O9" s="510">
        <v>157</v>
      </c>
    </row>
    <row r="10" spans="1:20" s="165" customFormat="1" ht="12" customHeight="1" x14ac:dyDescent="0.2">
      <c r="A10" s="351">
        <v>5</v>
      </c>
      <c r="B10" s="171" t="s">
        <v>65</v>
      </c>
      <c r="C10" s="170">
        <v>16354</v>
      </c>
      <c r="D10" s="170">
        <v>1259</v>
      </c>
      <c r="E10" s="170">
        <v>3520</v>
      </c>
      <c r="F10" s="172">
        <v>21133</v>
      </c>
      <c r="G10" s="170">
        <v>1703656</v>
      </c>
      <c r="H10" s="170">
        <v>1930</v>
      </c>
      <c r="I10" s="170">
        <v>504</v>
      </c>
      <c r="J10" s="172">
        <v>1706090</v>
      </c>
      <c r="K10" s="173">
        <v>2511.567</v>
      </c>
      <c r="L10" s="173">
        <v>0.379</v>
      </c>
      <c r="M10" s="173">
        <v>0</v>
      </c>
      <c r="N10" s="173">
        <v>2511.9459999999999</v>
      </c>
      <c r="O10" s="510">
        <v>1723626.46</v>
      </c>
      <c r="Q10" s="394"/>
      <c r="R10" s="394"/>
      <c r="S10" s="394"/>
      <c r="T10" s="394"/>
    </row>
    <row r="11" spans="1:20" s="165" customFormat="1" ht="12" customHeight="1" x14ac:dyDescent="0.2">
      <c r="A11" s="351">
        <v>6</v>
      </c>
      <c r="B11" s="171" t="s">
        <v>66</v>
      </c>
      <c r="C11" s="170">
        <v>35795</v>
      </c>
      <c r="D11" s="170">
        <v>554</v>
      </c>
      <c r="E11" s="170">
        <v>2316</v>
      </c>
      <c r="F11" s="172">
        <v>38665</v>
      </c>
      <c r="G11" s="170">
        <v>3830163</v>
      </c>
      <c r="H11" s="170">
        <v>1232</v>
      </c>
      <c r="I11" s="170">
        <v>379</v>
      </c>
      <c r="J11" s="172">
        <v>3831774</v>
      </c>
      <c r="K11" s="173">
        <v>51507.778000000006</v>
      </c>
      <c r="L11" s="173">
        <v>0</v>
      </c>
      <c r="M11" s="173">
        <v>23.832999999999998</v>
      </c>
      <c r="N11" s="173">
        <v>51531.611000000004</v>
      </c>
      <c r="O11" s="510">
        <v>4316602.78</v>
      </c>
      <c r="Q11" s="395"/>
      <c r="R11" s="395"/>
      <c r="S11" s="395"/>
      <c r="T11" s="394"/>
    </row>
    <row r="12" spans="1:20" s="165" customFormat="1" ht="12" customHeight="1" x14ac:dyDescent="0.2">
      <c r="A12" s="351">
        <v>7</v>
      </c>
      <c r="B12" s="171" t="s">
        <v>67</v>
      </c>
      <c r="C12" s="170">
        <v>27332</v>
      </c>
      <c r="D12" s="170">
        <v>1838</v>
      </c>
      <c r="E12" s="170">
        <v>1128</v>
      </c>
      <c r="F12" s="172">
        <v>30298</v>
      </c>
      <c r="G12" s="170">
        <v>2518282</v>
      </c>
      <c r="H12" s="170">
        <v>3647</v>
      </c>
      <c r="I12" s="170">
        <v>1023</v>
      </c>
      <c r="J12" s="172">
        <v>2522952</v>
      </c>
      <c r="K12" s="173">
        <v>34673.840000000011</v>
      </c>
      <c r="L12" s="173">
        <v>0</v>
      </c>
      <c r="M12" s="173">
        <v>0</v>
      </c>
      <c r="N12" s="173">
        <v>34673.840000000011</v>
      </c>
      <c r="O12" s="510">
        <v>2847766.4</v>
      </c>
      <c r="Q12" s="394"/>
      <c r="R12" s="394"/>
      <c r="S12" s="394"/>
      <c r="T12" s="394"/>
    </row>
    <row r="13" spans="1:20" s="165" customFormat="1" ht="12" customHeight="1" x14ac:dyDescent="0.2">
      <c r="A13" s="351">
        <v>8</v>
      </c>
      <c r="B13" s="171" t="s">
        <v>68</v>
      </c>
      <c r="C13" s="170">
        <v>3</v>
      </c>
      <c r="D13" s="170">
        <v>804</v>
      </c>
      <c r="E13" s="170">
        <v>10581</v>
      </c>
      <c r="F13" s="172">
        <v>11388</v>
      </c>
      <c r="G13" s="170">
        <v>124</v>
      </c>
      <c r="H13" s="170">
        <v>1167</v>
      </c>
      <c r="I13" s="170">
        <v>5082</v>
      </c>
      <c r="J13" s="172">
        <v>6373</v>
      </c>
      <c r="K13" s="173">
        <v>0</v>
      </c>
      <c r="L13" s="173">
        <v>0</v>
      </c>
      <c r="M13" s="173">
        <v>0</v>
      </c>
      <c r="N13" s="173">
        <v>0</v>
      </c>
      <c r="O13" s="510">
        <v>1278</v>
      </c>
      <c r="Q13" s="394"/>
      <c r="R13" s="394"/>
      <c r="S13" s="394"/>
      <c r="T13" s="394"/>
    </row>
    <row r="14" spans="1:20" s="165" customFormat="1" ht="12" customHeight="1" x14ac:dyDescent="0.2">
      <c r="A14" s="351">
        <v>9</v>
      </c>
      <c r="B14" s="171" t="s">
        <v>69</v>
      </c>
      <c r="C14" s="170">
        <v>5255</v>
      </c>
      <c r="D14" s="170">
        <v>636</v>
      </c>
      <c r="E14" s="170">
        <v>4079</v>
      </c>
      <c r="F14" s="172">
        <v>9970</v>
      </c>
      <c r="G14" s="170">
        <v>569</v>
      </c>
      <c r="H14" s="170">
        <v>1263</v>
      </c>
      <c r="I14" s="170">
        <v>1903</v>
      </c>
      <c r="J14" s="172">
        <v>3735</v>
      </c>
      <c r="K14" s="173">
        <v>21503.739000000005</v>
      </c>
      <c r="L14" s="173">
        <v>0</v>
      </c>
      <c r="M14" s="173">
        <v>4.4390000000000001</v>
      </c>
      <c r="N14" s="173">
        <v>21508.178000000004</v>
      </c>
      <c r="O14" s="510">
        <v>216868.38999999998</v>
      </c>
      <c r="Q14" s="394"/>
      <c r="R14" s="394"/>
      <c r="S14" s="394"/>
      <c r="T14" s="394"/>
    </row>
    <row r="15" spans="1:20" s="165" customFormat="1" ht="12" customHeight="1" x14ac:dyDescent="0.2">
      <c r="A15" s="351">
        <v>10</v>
      </c>
      <c r="B15" s="171" t="s">
        <v>70</v>
      </c>
      <c r="C15" s="170">
        <v>8451</v>
      </c>
      <c r="D15" s="170">
        <v>787</v>
      </c>
      <c r="E15" s="170">
        <v>1973</v>
      </c>
      <c r="F15" s="172">
        <v>11211</v>
      </c>
      <c r="G15" s="170">
        <v>1016495</v>
      </c>
      <c r="H15" s="170">
        <v>1772</v>
      </c>
      <c r="I15" s="170">
        <v>832</v>
      </c>
      <c r="J15" s="172">
        <v>1019099</v>
      </c>
      <c r="K15" s="173">
        <v>41.825999999999993</v>
      </c>
      <c r="L15" s="173">
        <v>0</v>
      </c>
      <c r="M15" s="173">
        <v>0</v>
      </c>
      <c r="N15" s="173">
        <v>41.825999999999993</v>
      </c>
      <c r="O15" s="510">
        <v>1013522.26</v>
      </c>
    </row>
    <row r="16" spans="1:20" s="165" customFormat="1" ht="12" customHeight="1" x14ac:dyDescent="0.2">
      <c r="A16" s="351">
        <v>11</v>
      </c>
      <c r="B16" s="171" t="s">
        <v>71</v>
      </c>
      <c r="C16" s="170">
        <v>18253</v>
      </c>
      <c r="D16" s="170">
        <v>1362</v>
      </c>
      <c r="E16" s="170">
        <v>2394</v>
      </c>
      <c r="F16" s="172">
        <v>22009</v>
      </c>
      <c r="G16" s="170">
        <v>1771733</v>
      </c>
      <c r="H16" s="170">
        <v>2795</v>
      </c>
      <c r="I16" s="170">
        <v>230</v>
      </c>
      <c r="J16" s="172">
        <v>1774758</v>
      </c>
      <c r="K16" s="173">
        <v>4915.7540000000008</v>
      </c>
      <c r="L16" s="173">
        <v>0</v>
      </c>
      <c r="M16" s="173">
        <v>0.14199999999999999</v>
      </c>
      <c r="N16" s="173">
        <v>4915.8960000000006</v>
      </c>
      <c r="O16" s="510">
        <v>1811277.54</v>
      </c>
    </row>
    <row r="17" spans="1:15" s="165" customFormat="1" ht="12" customHeight="1" x14ac:dyDescent="0.2">
      <c r="A17" s="351">
        <v>12</v>
      </c>
      <c r="B17" s="171" t="s">
        <v>72</v>
      </c>
      <c r="C17" s="170">
        <v>32037</v>
      </c>
      <c r="D17" s="170">
        <v>272</v>
      </c>
      <c r="E17" s="170">
        <v>1676</v>
      </c>
      <c r="F17" s="172">
        <v>33985</v>
      </c>
      <c r="G17" s="170">
        <v>3647860</v>
      </c>
      <c r="H17" s="170">
        <v>560</v>
      </c>
      <c r="I17" s="170">
        <v>2267</v>
      </c>
      <c r="J17" s="172">
        <v>3650687</v>
      </c>
      <c r="K17" s="173">
        <v>4919.4199999999992</v>
      </c>
      <c r="L17" s="173">
        <v>0.50400000000000011</v>
      </c>
      <c r="M17" s="173">
        <v>3.8170000000000002</v>
      </c>
      <c r="N17" s="173">
        <v>4923.7409999999991</v>
      </c>
      <c r="O17" s="510">
        <v>3667070.24</v>
      </c>
    </row>
    <row r="18" spans="1:15" s="165" customFormat="1" ht="12" customHeight="1" x14ac:dyDescent="0.2">
      <c r="A18" s="351">
        <v>13</v>
      </c>
      <c r="B18" s="171" t="s">
        <v>73</v>
      </c>
      <c r="C18" s="170">
        <v>772</v>
      </c>
      <c r="D18" s="170">
        <v>70</v>
      </c>
      <c r="E18" s="170">
        <v>592</v>
      </c>
      <c r="F18" s="172">
        <v>1434</v>
      </c>
      <c r="G18" s="170">
        <v>92459</v>
      </c>
      <c r="H18" s="170">
        <v>87</v>
      </c>
      <c r="I18" s="170">
        <v>138</v>
      </c>
      <c r="J18" s="172">
        <v>92684</v>
      </c>
      <c r="K18" s="173">
        <v>0</v>
      </c>
      <c r="L18" s="173">
        <v>0</v>
      </c>
      <c r="M18" s="173">
        <v>0</v>
      </c>
      <c r="N18" s="173">
        <v>0</v>
      </c>
      <c r="O18" s="510">
        <v>91335</v>
      </c>
    </row>
    <row r="19" spans="1:15" s="165" customFormat="1" ht="12" customHeight="1" x14ac:dyDescent="0.2">
      <c r="A19" s="351">
        <v>14</v>
      </c>
      <c r="B19" s="171" t="s">
        <v>74</v>
      </c>
      <c r="C19" s="170">
        <v>498</v>
      </c>
      <c r="D19" s="170">
        <v>15</v>
      </c>
      <c r="E19" s="170">
        <v>18</v>
      </c>
      <c r="F19" s="172">
        <v>531</v>
      </c>
      <c r="G19" s="170">
        <v>54130</v>
      </c>
      <c r="H19" s="170">
        <v>17</v>
      </c>
      <c r="I19" s="170">
        <v>31</v>
      </c>
      <c r="J19" s="172">
        <v>54178</v>
      </c>
      <c r="K19" s="173">
        <v>0</v>
      </c>
      <c r="L19" s="173">
        <v>0</v>
      </c>
      <c r="M19" s="173">
        <v>0</v>
      </c>
      <c r="N19" s="173">
        <v>0</v>
      </c>
      <c r="O19" s="510">
        <v>53559</v>
      </c>
    </row>
    <row r="20" spans="1:15" s="165" customFormat="1" ht="12" customHeight="1" x14ac:dyDescent="0.2">
      <c r="A20" s="351">
        <v>15</v>
      </c>
      <c r="B20" s="171" t="s">
        <v>75</v>
      </c>
      <c r="C20" s="170">
        <v>472</v>
      </c>
      <c r="D20" s="170">
        <v>240</v>
      </c>
      <c r="E20" s="170">
        <v>2431</v>
      </c>
      <c r="F20" s="172">
        <v>3143</v>
      </c>
      <c r="G20" s="170">
        <v>51941</v>
      </c>
      <c r="H20" s="170">
        <v>589</v>
      </c>
      <c r="I20" s="170">
        <v>835</v>
      </c>
      <c r="J20" s="172">
        <v>53365</v>
      </c>
      <c r="K20" s="173">
        <v>0</v>
      </c>
      <c r="L20" s="173">
        <v>0</v>
      </c>
      <c r="M20" s="173">
        <v>0</v>
      </c>
      <c r="N20" s="173">
        <v>0</v>
      </c>
      <c r="O20" s="510">
        <v>51883</v>
      </c>
    </row>
    <row r="21" spans="1:15" s="165" customFormat="1" ht="12" customHeight="1" x14ac:dyDescent="0.2">
      <c r="A21" s="351">
        <v>16</v>
      </c>
      <c r="B21" s="171" t="s">
        <v>76</v>
      </c>
      <c r="C21" s="170">
        <v>9885</v>
      </c>
      <c r="D21" s="170">
        <v>1990</v>
      </c>
      <c r="E21" s="170">
        <v>1884</v>
      </c>
      <c r="F21" s="172">
        <v>13759</v>
      </c>
      <c r="G21" s="170">
        <v>662527</v>
      </c>
      <c r="H21" s="170">
        <v>3052</v>
      </c>
      <c r="I21" s="170">
        <v>1723</v>
      </c>
      <c r="J21" s="172">
        <v>667302</v>
      </c>
      <c r="K21" s="173">
        <v>7.8579999999999997</v>
      </c>
      <c r="L21" s="173">
        <v>0</v>
      </c>
      <c r="M21" s="173">
        <v>0</v>
      </c>
      <c r="N21" s="173">
        <v>7.8579999999999997</v>
      </c>
      <c r="O21" s="510">
        <v>663270.57999999996</v>
      </c>
    </row>
    <row r="22" spans="1:15" s="165" customFormat="1" ht="12" customHeight="1" x14ac:dyDescent="0.2">
      <c r="A22" s="351">
        <v>17</v>
      </c>
      <c r="B22" s="171" t="s">
        <v>77</v>
      </c>
      <c r="C22" s="170">
        <v>0</v>
      </c>
      <c r="D22" s="170">
        <v>2</v>
      </c>
      <c r="E22" s="170">
        <v>28</v>
      </c>
      <c r="F22" s="172">
        <v>30</v>
      </c>
      <c r="G22" s="170">
        <v>0</v>
      </c>
      <c r="H22" s="170">
        <v>0</v>
      </c>
      <c r="I22" s="170">
        <v>0</v>
      </c>
      <c r="J22" s="172">
        <v>0</v>
      </c>
      <c r="K22" s="173">
        <v>0</v>
      </c>
      <c r="L22" s="173">
        <v>0</v>
      </c>
      <c r="M22" s="173">
        <v>0</v>
      </c>
      <c r="N22" s="173">
        <v>0</v>
      </c>
      <c r="O22" s="510">
        <v>0</v>
      </c>
    </row>
    <row r="23" spans="1:15" s="165" customFormat="1" ht="12" customHeight="1" x14ac:dyDescent="0.2">
      <c r="A23" s="351">
        <v>18</v>
      </c>
      <c r="B23" s="171" t="s">
        <v>78</v>
      </c>
      <c r="C23" s="170">
        <v>4</v>
      </c>
      <c r="D23" s="170">
        <v>0</v>
      </c>
      <c r="E23" s="170">
        <v>31</v>
      </c>
      <c r="F23" s="172">
        <v>35</v>
      </c>
      <c r="G23" s="170">
        <v>204</v>
      </c>
      <c r="H23" s="170">
        <v>0</v>
      </c>
      <c r="I23" s="170">
        <v>29</v>
      </c>
      <c r="J23" s="172">
        <v>233</v>
      </c>
      <c r="K23" s="173">
        <v>0</v>
      </c>
      <c r="L23" s="173">
        <v>0</v>
      </c>
      <c r="M23" s="173">
        <v>0</v>
      </c>
      <c r="N23" s="173">
        <v>0</v>
      </c>
      <c r="O23" s="510">
        <v>204</v>
      </c>
    </row>
    <row r="24" spans="1:15" s="165" customFormat="1" ht="12" customHeight="1" x14ac:dyDescent="0.2">
      <c r="A24" s="351">
        <v>19</v>
      </c>
      <c r="B24" s="171" t="s">
        <v>79</v>
      </c>
      <c r="C24" s="170">
        <v>4382</v>
      </c>
      <c r="D24" s="170">
        <v>1742</v>
      </c>
      <c r="E24" s="170">
        <v>3119</v>
      </c>
      <c r="F24" s="172">
        <v>9243</v>
      </c>
      <c r="G24" s="170">
        <v>394490</v>
      </c>
      <c r="H24" s="170">
        <v>3098</v>
      </c>
      <c r="I24" s="170">
        <v>1495</v>
      </c>
      <c r="J24" s="172">
        <v>399083</v>
      </c>
      <c r="K24" s="173">
        <v>77.203000000000003</v>
      </c>
      <c r="L24" s="173">
        <v>0</v>
      </c>
      <c r="M24" s="173">
        <v>0</v>
      </c>
      <c r="N24" s="173">
        <v>77.203000000000003</v>
      </c>
      <c r="O24" s="510">
        <v>395698.03</v>
      </c>
    </row>
    <row r="25" spans="1:15" s="165" customFormat="1" ht="12" customHeight="1" x14ac:dyDescent="0.2">
      <c r="A25" s="351">
        <v>20</v>
      </c>
      <c r="B25" s="171" t="s">
        <v>80</v>
      </c>
      <c r="C25" s="170">
        <v>8</v>
      </c>
      <c r="D25" s="170">
        <v>961</v>
      </c>
      <c r="E25" s="170">
        <v>383</v>
      </c>
      <c r="F25" s="172">
        <v>1352</v>
      </c>
      <c r="G25" s="170">
        <v>307</v>
      </c>
      <c r="H25" s="170">
        <v>1799</v>
      </c>
      <c r="I25" s="170">
        <v>502</v>
      </c>
      <c r="J25" s="172">
        <v>2608</v>
      </c>
      <c r="K25" s="173">
        <v>0</v>
      </c>
      <c r="L25" s="173">
        <v>0</v>
      </c>
      <c r="M25" s="173">
        <v>0</v>
      </c>
      <c r="N25" s="173">
        <v>0</v>
      </c>
      <c r="O25" s="510">
        <v>2106</v>
      </c>
    </row>
    <row r="26" spans="1:15" s="165" customFormat="1" ht="12" customHeight="1" x14ac:dyDescent="0.2">
      <c r="A26" s="351">
        <v>21</v>
      </c>
      <c r="B26" s="171" t="s">
        <v>81</v>
      </c>
      <c r="C26" s="170">
        <v>8247</v>
      </c>
      <c r="D26" s="170">
        <v>0</v>
      </c>
      <c r="E26" s="170">
        <v>894</v>
      </c>
      <c r="F26" s="172">
        <v>9141</v>
      </c>
      <c r="G26" s="170">
        <v>969535</v>
      </c>
      <c r="H26" s="170">
        <v>0</v>
      </c>
      <c r="I26" s="170">
        <v>105</v>
      </c>
      <c r="J26" s="172">
        <v>969640</v>
      </c>
      <c r="K26" s="173">
        <v>30.116</v>
      </c>
      <c r="L26" s="173">
        <v>0</v>
      </c>
      <c r="M26" s="173">
        <v>1836.615</v>
      </c>
      <c r="N26" s="173">
        <v>1866.7310000000002</v>
      </c>
      <c r="O26" s="510">
        <v>959463.16</v>
      </c>
    </row>
    <row r="27" spans="1:15" ht="12" customHeight="1" x14ac:dyDescent="0.2">
      <c r="A27" s="351">
        <v>22</v>
      </c>
      <c r="B27" s="133" t="s">
        <v>82</v>
      </c>
      <c r="C27" s="174">
        <v>3122</v>
      </c>
      <c r="D27" s="174">
        <v>369</v>
      </c>
      <c r="E27" s="174">
        <v>1518</v>
      </c>
      <c r="F27" s="175">
        <v>5009</v>
      </c>
      <c r="G27" s="174">
        <v>174682</v>
      </c>
      <c r="H27" s="174">
        <v>973</v>
      </c>
      <c r="I27" s="174">
        <v>382</v>
      </c>
      <c r="J27" s="175">
        <v>176037</v>
      </c>
      <c r="K27" s="176">
        <v>13.784000000000001</v>
      </c>
      <c r="L27" s="176">
        <v>0</v>
      </c>
      <c r="M27" s="176">
        <v>0</v>
      </c>
      <c r="N27" s="176">
        <v>13.784000000000001</v>
      </c>
      <c r="O27" s="511">
        <v>174825.84</v>
      </c>
    </row>
    <row r="28" spans="1:15" ht="12" customHeight="1" x14ac:dyDescent="0.2">
      <c r="A28" s="351">
        <v>23</v>
      </c>
      <c r="B28" s="133" t="s">
        <v>83</v>
      </c>
      <c r="C28" s="174">
        <v>501</v>
      </c>
      <c r="D28" s="174">
        <v>188</v>
      </c>
      <c r="E28" s="174">
        <v>2860</v>
      </c>
      <c r="F28" s="175">
        <v>3549</v>
      </c>
      <c r="G28" s="174">
        <v>1749</v>
      </c>
      <c r="H28" s="174">
        <v>456</v>
      </c>
      <c r="I28" s="174">
        <v>2768</v>
      </c>
      <c r="J28" s="175">
        <v>4973</v>
      </c>
      <c r="K28" s="176">
        <v>0</v>
      </c>
      <c r="L28" s="176">
        <v>0</v>
      </c>
      <c r="M28" s="176">
        <v>0</v>
      </c>
      <c r="N28" s="176">
        <v>0</v>
      </c>
      <c r="O28" s="511">
        <v>2181</v>
      </c>
    </row>
    <row r="29" spans="1:15" ht="12" customHeight="1" x14ac:dyDescent="0.2">
      <c r="A29" s="351">
        <v>24</v>
      </c>
      <c r="B29" s="133" t="s">
        <v>1185</v>
      </c>
      <c r="C29" s="174">
        <v>28305</v>
      </c>
      <c r="D29" s="174">
        <v>5614</v>
      </c>
      <c r="E29" s="174">
        <v>7026</v>
      </c>
      <c r="F29" s="175">
        <v>40945</v>
      </c>
      <c r="G29" s="174">
        <v>2250374</v>
      </c>
      <c r="H29" s="174">
        <v>16677</v>
      </c>
      <c r="I29" s="174">
        <v>4636</v>
      </c>
      <c r="J29" s="175">
        <v>2271687</v>
      </c>
      <c r="K29" s="176">
        <v>1240.1049999999998</v>
      </c>
      <c r="L29" s="176">
        <v>0</v>
      </c>
      <c r="M29" s="176">
        <v>0</v>
      </c>
      <c r="N29" s="176">
        <v>1240.1049999999998</v>
      </c>
      <c r="O29" s="511">
        <v>2279452.0499999998</v>
      </c>
    </row>
    <row r="30" spans="1:15" ht="12" customHeight="1" x14ac:dyDescent="0.2">
      <c r="A30" s="351">
        <v>25</v>
      </c>
      <c r="B30" s="133" t="s">
        <v>84</v>
      </c>
      <c r="C30" s="174">
        <v>86275</v>
      </c>
      <c r="D30" s="174">
        <v>1214</v>
      </c>
      <c r="E30" s="174">
        <v>4776</v>
      </c>
      <c r="F30" s="175">
        <v>92265</v>
      </c>
      <c r="G30" s="174">
        <v>7201030</v>
      </c>
      <c r="H30" s="174">
        <v>3500</v>
      </c>
      <c r="I30" s="174">
        <v>2122</v>
      </c>
      <c r="J30" s="175">
        <v>7206652</v>
      </c>
      <c r="K30" s="176">
        <v>516388.62900000019</v>
      </c>
      <c r="L30" s="176">
        <v>0</v>
      </c>
      <c r="M30" s="176">
        <v>267.65400000000005</v>
      </c>
      <c r="N30" s="176">
        <v>516656.28300000017</v>
      </c>
      <c r="O30" s="511">
        <v>12368416.290000001</v>
      </c>
    </row>
    <row r="31" spans="1:15" ht="12" customHeight="1" x14ac:dyDescent="0.2">
      <c r="A31" s="351">
        <v>26</v>
      </c>
      <c r="B31" s="133" t="s">
        <v>85</v>
      </c>
      <c r="C31" s="174">
        <v>25534</v>
      </c>
      <c r="D31" s="174">
        <v>3868</v>
      </c>
      <c r="E31" s="174">
        <v>803</v>
      </c>
      <c r="F31" s="175">
        <v>30205</v>
      </c>
      <c r="G31" s="174">
        <v>2761062</v>
      </c>
      <c r="H31" s="174">
        <v>6226</v>
      </c>
      <c r="I31" s="174">
        <v>0</v>
      </c>
      <c r="J31" s="175">
        <v>2767288</v>
      </c>
      <c r="K31" s="176">
        <v>8691.375</v>
      </c>
      <c r="L31" s="176">
        <v>0</v>
      </c>
      <c r="M31" s="176">
        <v>0</v>
      </c>
      <c r="N31" s="176">
        <v>8691.375</v>
      </c>
      <c r="O31" s="511">
        <v>2842981.75</v>
      </c>
    </row>
    <row r="32" spans="1:15" ht="12" customHeight="1" x14ac:dyDescent="0.2">
      <c r="A32" s="351">
        <v>27</v>
      </c>
      <c r="B32" s="133" t="s">
        <v>86</v>
      </c>
      <c r="C32" s="174">
        <v>9274</v>
      </c>
      <c r="D32" s="174">
        <v>7895</v>
      </c>
      <c r="E32" s="174">
        <v>1688</v>
      </c>
      <c r="F32" s="175">
        <v>18857</v>
      </c>
      <c r="G32" s="174">
        <v>1002433</v>
      </c>
      <c r="H32" s="174">
        <v>16824</v>
      </c>
      <c r="I32" s="174">
        <v>2842</v>
      </c>
      <c r="J32" s="175">
        <v>1022099</v>
      </c>
      <c r="K32" s="176">
        <v>5.758</v>
      </c>
      <c r="L32" s="176">
        <v>0</v>
      </c>
      <c r="M32" s="176">
        <v>6.0000000000000001E-3</v>
      </c>
      <c r="N32" s="176">
        <v>5.7640000000000002</v>
      </c>
      <c r="O32" s="511">
        <v>1010849.58</v>
      </c>
    </row>
    <row r="33" spans="1:15" ht="12" customHeight="1" x14ac:dyDescent="0.2">
      <c r="A33" s="351">
        <v>28</v>
      </c>
      <c r="B33" s="133" t="s">
        <v>87</v>
      </c>
      <c r="C33" s="174">
        <v>25833</v>
      </c>
      <c r="D33" s="174">
        <v>698</v>
      </c>
      <c r="E33" s="174">
        <v>1094</v>
      </c>
      <c r="F33" s="175">
        <v>27625</v>
      </c>
      <c r="G33" s="174">
        <v>2699531</v>
      </c>
      <c r="H33" s="174">
        <v>1196</v>
      </c>
      <c r="I33" s="174">
        <v>399</v>
      </c>
      <c r="J33" s="175">
        <v>2701126</v>
      </c>
      <c r="K33" s="176">
        <v>2492.5729999999999</v>
      </c>
      <c r="L33" s="176">
        <v>0.313</v>
      </c>
      <c r="M33" s="176">
        <v>39.017000000000003</v>
      </c>
      <c r="N33" s="176">
        <v>2531.9029999999998</v>
      </c>
      <c r="O33" s="511">
        <v>2714203.86</v>
      </c>
    </row>
    <row r="34" spans="1:15" ht="12" customHeight="1" x14ac:dyDescent="0.2">
      <c r="A34" s="351">
        <v>29</v>
      </c>
      <c r="B34" s="133" t="s">
        <v>88</v>
      </c>
      <c r="C34" s="174">
        <v>2861</v>
      </c>
      <c r="D34" s="174">
        <v>151</v>
      </c>
      <c r="E34" s="174">
        <v>377</v>
      </c>
      <c r="F34" s="175">
        <v>3389</v>
      </c>
      <c r="G34" s="174">
        <v>107800</v>
      </c>
      <c r="H34" s="174">
        <v>344</v>
      </c>
      <c r="I34" s="174">
        <v>437</v>
      </c>
      <c r="J34" s="175">
        <v>108581</v>
      </c>
      <c r="K34" s="176">
        <v>21.803000000000001</v>
      </c>
      <c r="L34" s="176">
        <v>0</v>
      </c>
      <c r="M34" s="176">
        <v>0</v>
      </c>
      <c r="N34" s="176">
        <v>21.803000000000001</v>
      </c>
      <c r="O34" s="511">
        <v>107979.03</v>
      </c>
    </row>
    <row r="35" spans="1:15" ht="12" customHeight="1" x14ac:dyDescent="0.2">
      <c r="A35" s="351">
        <v>30</v>
      </c>
      <c r="B35" s="133" t="s">
        <v>89</v>
      </c>
      <c r="C35" s="174">
        <v>328</v>
      </c>
      <c r="D35" s="174">
        <v>471</v>
      </c>
      <c r="E35" s="174">
        <v>1953</v>
      </c>
      <c r="F35" s="175">
        <v>2752</v>
      </c>
      <c r="G35" s="174">
        <v>26873</v>
      </c>
      <c r="H35" s="174">
        <v>754</v>
      </c>
      <c r="I35" s="174">
        <v>830</v>
      </c>
      <c r="J35" s="175">
        <v>28457</v>
      </c>
      <c r="K35" s="176">
        <v>0</v>
      </c>
      <c r="L35" s="176">
        <v>0.68200000000000005</v>
      </c>
      <c r="M35" s="176">
        <v>0</v>
      </c>
      <c r="N35" s="176">
        <v>0.68200000000000005</v>
      </c>
      <c r="O35" s="511">
        <v>27528.82</v>
      </c>
    </row>
    <row r="36" spans="1:15" ht="12" customHeight="1" x14ac:dyDescent="0.2">
      <c r="A36" s="351">
        <v>31</v>
      </c>
      <c r="B36" s="133" t="s">
        <v>90</v>
      </c>
      <c r="C36" s="174">
        <v>838</v>
      </c>
      <c r="D36" s="174">
        <v>895</v>
      </c>
      <c r="E36" s="174">
        <v>638</v>
      </c>
      <c r="F36" s="175">
        <v>2371</v>
      </c>
      <c r="G36" s="174">
        <v>76009</v>
      </c>
      <c r="H36" s="174">
        <v>1553</v>
      </c>
      <c r="I36" s="174">
        <v>446</v>
      </c>
      <c r="J36" s="175">
        <v>78008</v>
      </c>
      <c r="K36" s="176">
        <v>0</v>
      </c>
      <c r="L36" s="176">
        <v>0</v>
      </c>
      <c r="M36" s="176">
        <v>0</v>
      </c>
      <c r="N36" s="176">
        <v>0</v>
      </c>
      <c r="O36" s="511">
        <v>77096</v>
      </c>
    </row>
    <row r="37" spans="1:15" ht="12" customHeight="1" x14ac:dyDescent="0.2">
      <c r="A37" s="351">
        <v>32</v>
      </c>
      <c r="B37" s="133" t="s">
        <v>91</v>
      </c>
      <c r="C37" s="174">
        <v>1658</v>
      </c>
      <c r="D37" s="174">
        <v>2088</v>
      </c>
      <c r="E37" s="174">
        <v>1715</v>
      </c>
      <c r="F37" s="175">
        <v>5461</v>
      </c>
      <c r="G37" s="174">
        <v>168362</v>
      </c>
      <c r="H37" s="174">
        <v>2420</v>
      </c>
      <c r="I37" s="174">
        <v>83</v>
      </c>
      <c r="J37" s="175">
        <v>170865</v>
      </c>
      <c r="K37" s="176">
        <v>0</v>
      </c>
      <c r="L37" s="176">
        <v>48.506999999999998</v>
      </c>
      <c r="M37" s="176">
        <v>0</v>
      </c>
      <c r="N37" s="176">
        <v>48.506999999999998</v>
      </c>
      <c r="O37" s="511">
        <v>170493.07</v>
      </c>
    </row>
    <row r="38" spans="1:15" ht="12" customHeight="1" x14ac:dyDescent="0.2">
      <c r="A38" s="351">
        <v>33</v>
      </c>
      <c r="B38" s="133" t="s">
        <v>92</v>
      </c>
      <c r="C38" s="174">
        <v>12995</v>
      </c>
      <c r="D38" s="174">
        <v>2941</v>
      </c>
      <c r="E38" s="174">
        <v>1351</v>
      </c>
      <c r="F38" s="175">
        <v>17287</v>
      </c>
      <c r="G38" s="174">
        <v>1303200</v>
      </c>
      <c r="H38" s="174">
        <v>4789</v>
      </c>
      <c r="I38" s="174">
        <v>1083</v>
      </c>
      <c r="J38" s="175">
        <v>1309072</v>
      </c>
      <c r="K38" s="176">
        <v>12461.401999999998</v>
      </c>
      <c r="L38" s="176">
        <v>0</v>
      </c>
      <c r="M38" s="176">
        <v>43.417999999999999</v>
      </c>
      <c r="N38" s="176">
        <v>12504.819999999998</v>
      </c>
      <c r="O38" s="511">
        <v>1427165.02</v>
      </c>
    </row>
    <row r="39" spans="1:15" ht="12" customHeight="1" x14ac:dyDescent="0.2">
      <c r="A39" s="351">
        <v>34</v>
      </c>
      <c r="B39" s="133" t="s">
        <v>93</v>
      </c>
      <c r="C39" s="174">
        <v>1209</v>
      </c>
      <c r="D39" s="174">
        <v>216</v>
      </c>
      <c r="E39" s="174">
        <v>980</v>
      </c>
      <c r="F39" s="175">
        <v>2405</v>
      </c>
      <c r="G39" s="174">
        <v>110216</v>
      </c>
      <c r="H39" s="174">
        <v>264</v>
      </c>
      <c r="I39" s="174">
        <v>539</v>
      </c>
      <c r="J39" s="175">
        <v>111019</v>
      </c>
      <c r="K39" s="176">
        <v>9.7089999999999996</v>
      </c>
      <c r="L39" s="176">
        <v>0</v>
      </c>
      <c r="M39" s="176">
        <v>0</v>
      </c>
      <c r="N39" s="176">
        <v>9.7089999999999996</v>
      </c>
      <c r="O39" s="511">
        <v>109403.09</v>
      </c>
    </row>
    <row r="40" spans="1:15" ht="12" customHeight="1" x14ac:dyDescent="0.2">
      <c r="A40" s="351">
        <v>35</v>
      </c>
      <c r="B40" s="133" t="s">
        <v>94</v>
      </c>
      <c r="C40" s="174">
        <v>613</v>
      </c>
      <c r="D40" s="174">
        <v>558</v>
      </c>
      <c r="E40" s="174">
        <v>805</v>
      </c>
      <c r="F40" s="175">
        <v>1976</v>
      </c>
      <c r="G40" s="174">
        <v>37516</v>
      </c>
      <c r="H40" s="174">
        <v>1242</v>
      </c>
      <c r="I40" s="174">
        <v>504</v>
      </c>
      <c r="J40" s="175">
        <v>39262</v>
      </c>
      <c r="K40" s="176">
        <v>154.678</v>
      </c>
      <c r="L40" s="176">
        <v>0</v>
      </c>
      <c r="M40" s="176">
        <v>0</v>
      </c>
      <c r="N40" s="176">
        <v>154.678</v>
      </c>
      <c r="O40" s="511">
        <v>40017.78</v>
      </c>
    </row>
    <row r="41" spans="1:15" ht="12" customHeight="1" x14ac:dyDescent="0.2">
      <c r="A41" s="351">
        <v>36</v>
      </c>
      <c r="B41" s="133" t="s">
        <v>95</v>
      </c>
      <c r="C41" s="174">
        <v>14522</v>
      </c>
      <c r="D41" s="174">
        <v>5626</v>
      </c>
      <c r="E41" s="174">
        <v>7312</v>
      </c>
      <c r="F41" s="175">
        <v>27460</v>
      </c>
      <c r="G41" s="174">
        <v>1605781</v>
      </c>
      <c r="H41" s="174">
        <v>11011</v>
      </c>
      <c r="I41" s="174">
        <v>2449</v>
      </c>
      <c r="J41" s="175">
        <v>1619241</v>
      </c>
      <c r="K41" s="176">
        <v>19354.291000000001</v>
      </c>
      <c r="L41" s="176">
        <v>3.6000000000000004E-2</v>
      </c>
      <c r="M41" s="176">
        <v>34.115000000000002</v>
      </c>
      <c r="N41" s="176">
        <v>19388.442000000003</v>
      </c>
      <c r="O41" s="511">
        <v>1805002.27</v>
      </c>
    </row>
    <row r="42" spans="1:15" ht="12" customHeight="1" x14ac:dyDescent="0.2">
      <c r="A42" s="351">
        <v>37</v>
      </c>
      <c r="B42" s="133" t="s">
        <v>96</v>
      </c>
      <c r="C42" s="174">
        <v>100046</v>
      </c>
      <c r="D42" s="174">
        <v>357</v>
      </c>
      <c r="E42" s="174">
        <v>2637</v>
      </c>
      <c r="F42" s="175">
        <v>103040</v>
      </c>
      <c r="G42" s="174">
        <v>9754768</v>
      </c>
      <c r="H42" s="174">
        <v>659</v>
      </c>
      <c r="I42" s="174">
        <v>16598</v>
      </c>
      <c r="J42" s="175">
        <v>9772025</v>
      </c>
      <c r="K42" s="176">
        <v>74504.067999999956</v>
      </c>
      <c r="L42" s="176">
        <v>3.0219999999999994</v>
      </c>
      <c r="M42" s="176">
        <v>352.72899999999998</v>
      </c>
      <c r="N42" s="176">
        <v>74859.818999999959</v>
      </c>
      <c r="O42" s="511">
        <v>10469898.9</v>
      </c>
    </row>
    <row r="43" spans="1:15" ht="12" customHeight="1" x14ac:dyDescent="0.2">
      <c r="A43" s="351">
        <v>38</v>
      </c>
      <c r="B43" s="133" t="s">
        <v>97</v>
      </c>
      <c r="C43" s="174">
        <v>0</v>
      </c>
      <c r="D43" s="174">
        <v>4782</v>
      </c>
      <c r="E43" s="174">
        <v>7</v>
      </c>
      <c r="F43" s="175">
        <v>4789</v>
      </c>
      <c r="G43" s="174">
        <v>0</v>
      </c>
      <c r="H43" s="174">
        <v>17097</v>
      </c>
      <c r="I43" s="174">
        <v>3</v>
      </c>
      <c r="J43" s="175">
        <v>17100</v>
      </c>
      <c r="K43" s="176">
        <v>0</v>
      </c>
      <c r="L43" s="176">
        <v>0</v>
      </c>
      <c r="M43" s="176">
        <v>0</v>
      </c>
      <c r="N43" s="176">
        <v>0</v>
      </c>
      <c r="O43" s="511">
        <v>17096</v>
      </c>
    </row>
    <row r="44" spans="1:15" ht="12" customHeight="1" x14ac:dyDescent="0.2">
      <c r="A44" s="351">
        <v>39</v>
      </c>
      <c r="B44" s="133" t="s">
        <v>98</v>
      </c>
      <c r="C44" s="174">
        <v>164</v>
      </c>
      <c r="D44" s="174">
        <v>86</v>
      </c>
      <c r="E44" s="174">
        <v>532</v>
      </c>
      <c r="F44" s="175">
        <v>782</v>
      </c>
      <c r="G44" s="174">
        <v>0</v>
      </c>
      <c r="H44" s="174">
        <v>198</v>
      </c>
      <c r="I44" s="174">
        <v>80</v>
      </c>
      <c r="J44" s="175">
        <v>278</v>
      </c>
      <c r="K44" s="176">
        <v>5006.5869999999986</v>
      </c>
      <c r="L44" s="176">
        <v>0</v>
      </c>
      <c r="M44" s="176">
        <v>8.9039999999999999</v>
      </c>
      <c r="N44" s="176">
        <v>5015.4909999999991</v>
      </c>
      <c r="O44" s="511">
        <v>50263.87</v>
      </c>
    </row>
    <row r="45" spans="1:15" ht="12" customHeight="1" x14ac:dyDescent="0.2">
      <c r="A45" s="351">
        <v>40</v>
      </c>
      <c r="B45" s="133" t="s">
        <v>99</v>
      </c>
      <c r="C45" s="174">
        <v>13816</v>
      </c>
      <c r="D45" s="174">
        <v>1481</v>
      </c>
      <c r="E45" s="174">
        <v>5971</v>
      </c>
      <c r="F45" s="175">
        <v>21268</v>
      </c>
      <c r="G45" s="174">
        <v>1413772</v>
      </c>
      <c r="H45" s="174">
        <v>3442</v>
      </c>
      <c r="I45" s="174">
        <v>670</v>
      </c>
      <c r="J45" s="175">
        <v>1417884</v>
      </c>
      <c r="K45" s="176">
        <v>216.374</v>
      </c>
      <c r="L45" s="176">
        <v>0</v>
      </c>
      <c r="M45" s="176">
        <v>54.053999999999995</v>
      </c>
      <c r="N45" s="176">
        <v>270.428</v>
      </c>
      <c r="O45" s="511">
        <v>1408165.74</v>
      </c>
    </row>
    <row r="46" spans="1:15" ht="12" customHeight="1" x14ac:dyDescent="0.2">
      <c r="A46" s="351">
        <v>41</v>
      </c>
      <c r="B46" s="133" t="s">
        <v>100</v>
      </c>
      <c r="C46" s="174">
        <v>2665</v>
      </c>
      <c r="D46" s="174">
        <v>159</v>
      </c>
      <c r="E46" s="174">
        <v>398</v>
      </c>
      <c r="F46" s="175">
        <v>3222</v>
      </c>
      <c r="G46" s="174">
        <v>183264</v>
      </c>
      <c r="H46" s="174">
        <v>464</v>
      </c>
      <c r="I46" s="174">
        <v>454</v>
      </c>
      <c r="J46" s="175">
        <v>184182</v>
      </c>
      <c r="K46" s="176">
        <v>30.113</v>
      </c>
      <c r="L46" s="176">
        <v>0</v>
      </c>
      <c r="M46" s="176">
        <v>0</v>
      </c>
      <c r="N46" s="176">
        <v>30.113</v>
      </c>
      <c r="O46" s="511">
        <v>183304.13</v>
      </c>
    </row>
    <row r="47" spans="1:15" ht="12" customHeight="1" x14ac:dyDescent="0.2">
      <c r="A47" s="351">
        <v>42</v>
      </c>
      <c r="B47" s="133" t="s">
        <v>101</v>
      </c>
      <c r="C47" s="174">
        <v>3259</v>
      </c>
      <c r="D47" s="174">
        <v>283</v>
      </c>
      <c r="E47" s="174">
        <v>717</v>
      </c>
      <c r="F47" s="175">
        <v>4259</v>
      </c>
      <c r="G47" s="174">
        <v>461006</v>
      </c>
      <c r="H47" s="174">
        <v>528</v>
      </c>
      <c r="I47" s="174">
        <v>185</v>
      </c>
      <c r="J47" s="175">
        <v>461719</v>
      </c>
      <c r="K47" s="176">
        <v>0</v>
      </c>
      <c r="L47" s="176">
        <v>0</v>
      </c>
      <c r="M47" s="176">
        <v>0</v>
      </c>
      <c r="N47" s="176">
        <v>0</v>
      </c>
      <c r="O47" s="511">
        <v>459870</v>
      </c>
    </row>
    <row r="48" spans="1:15" ht="12" customHeight="1" x14ac:dyDescent="0.2">
      <c r="A48" s="351">
        <v>43</v>
      </c>
      <c r="B48" s="133" t="s">
        <v>102</v>
      </c>
      <c r="C48" s="174">
        <v>2656</v>
      </c>
      <c r="D48" s="174">
        <v>285</v>
      </c>
      <c r="E48" s="174">
        <v>1553</v>
      </c>
      <c r="F48" s="175">
        <v>4494</v>
      </c>
      <c r="G48" s="174">
        <v>206653</v>
      </c>
      <c r="H48" s="174">
        <v>589</v>
      </c>
      <c r="I48" s="174">
        <v>485</v>
      </c>
      <c r="J48" s="175">
        <v>207727</v>
      </c>
      <c r="K48" s="176">
        <v>39.019999999999989</v>
      </c>
      <c r="L48" s="176">
        <v>0</v>
      </c>
      <c r="M48" s="176">
        <v>0</v>
      </c>
      <c r="N48" s="176">
        <v>39.019999999999989</v>
      </c>
      <c r="O48" s="511">
        <v>206879.2</v>
      </c>
    </row>
    <row r="49" spans="1:15" ht="12" customHeight="1" x14ac:dyDescent="0.2">
      <c r="A49" s="351">
        <v>44</v>
      </c>
      <c r="B49" s="133" t="s">
        <v>103</v>
      </c>
      <c r="C49" s="174">
        <v>29663</v>
      </c>
      <c r="D49" s="174">
        <v>3098</v>
      </c>
      <c r="E49" s="174">
        <v>1380</v>
      </c>
      <c r="F49" s="175">
        <v>34141</v>
      </c>
      <c r="G49" s="174">
        <v>2785673</v>
      </c>
      <c r="H49" s="174">
        <v>6207</v>
      </c>
      <c r="I49" s="174">
        <v>2039</v>
      </c>
      <c r="J49" s="175">
        <v>2793919</v>
      </c>
      <c r="K49" s="176">
        <v>37225.245999999992</v>
      </c>
      <c r="L49" s="176">
        <v>0</v>
      </c>
      <c r="M49" s="176">
        <v>2.5419999999999998</v>
      </c>
      <c r="N49" s="176">
        <v>37227.787999999993</v>
      </c>
      <c r="O49" s="511">
        <v>3147803.46</v>
      </c>
    </row>
    <row r="50" spans="1:15" ht="12" customHeight="1" x14ac:dyDescent="0.2">
      <c r="A50" s="351">
        <v>45</v>
      </c>
      <c r="B50" s="134" t="s">
        <v>104</v>
      </c>
      <c r="C50" s="177">
        <v>9487</v>
      </c>
      <c r="D50" s="177">
        <v>1246</v>
      </c>
      <c r="E50" s="177">
        <v>943</v>
      </c>
      <c r="F50" s="178">
        <v>11676</v>
      </c>
      <c r="G50" s="177">
        <v>1029982</v>
      </c>
      <c r="H50" s="177">
        <v>2265</v>
      </c>
      <c r="I50" s="177">
        <v>1453</v>
      </c>
      <c r="J50" s="178">
        <v>1033700</v>
      </c>
      <c r="K50" s="179">
        <v>259.52800000000002</v>
      </c>
      <c r="L50" s="179">
        <v>0</v>
      </c>
      <c r="M50" s="179">
        <v>0</v>
      </c>
      <c r="N50" s="179">
        <v>259.52800000000002</v>
      </c>
      <c r="O50" s="511">
        <v>1026898.28</v>
      </c>
    </row>
    <row r="51" spans="1:15" ht="12" customHeight="1" x14ac:dyDescent="0.2">
      <c r="B51" s="505" t="s">
        <v>13</v>
      </c>
      <c r="C51" s="509">
        <v>551071</v>
      </c>
      <c r="D51" s="509">
        <v>57414</v>
      </c>
      <c r="E51" s="509">
        <v>100117</v>
      </c>
      <c r="F51" s="504">
        <v>708602</v>
      </c>
      <c r="G51" s="509">
        <v>52759724</v>
      </c>
      <c r="H51" s="509">
        <v>123119</v>
      </c>
      <c r="I51" s="509">
        <v>66856</v>
      </c>
      <c r="J51" s="504">
        <v>52949699</v>
      </c>
      <c r="K51" s="512">
        <v>803881.66800000006</v>
      </c>
      <c r="L51" s="512">
        <v>53.442999999999998</v>
      </c>
      <c r="M51" s="512">
        <v>2671.4549999999999</v>
      </c>
      <c r="N51" s="507">
        <v>806606.56600000011</v>
      </c>
      <c r="O51" s="504">
        <v>60682137.110000022</v>
      </c>
    </row>
    <row r="52" spans="1:15" s="530" customFormat="1" ht="3.95" customHeight="1" x14ac:dyDescent="0.2">
      <c r="B52" s="531"/>
      <c r="C52" s="532"/>
      <c r="D52" s="532"/>
      <c r="E52" s="532"/>
      <c r="F52" s="533"/>
      <c r="G52" s="532"/>
      <c r="H52" s="532"/>
      <c r="I52" s="532"/>
      <c r="J52" s="533"/>
      <c r="K52" s="534"/>
      <c r="L52" s="534"/>
      <c r="M52" s="534"/>
      <c r="N52" s="535"/>
      <c r="O52" s="533"/>
    </row>
    <row r="53" spans="1:15" ht="12.75" customHeight="1" x14ac:dyDescent="0.2">
      <c r="B53" s="652" t="s">
        <v>2052</v>
      </c>
      <c r="C53" s="652"/>
      <c r="D53" s="652"/>
      <c r="E53" s="652"/>
      <c r="F53" s="652"/>
      <c r="G53" s="652"/>
      <c r="H53" s="652"/>
      <c r="I53" s="652"/>
      <c r="J53" s="652"/>
      <c r="K53" s="652"/>
      <c r="L53" s="652"/>
      <c r="M53" s="652"/>
      <c r="N53" s="652"/>
      <c r="O53" s="652"/>
    </row>
    <row r="54" spans="1:15" ht="12.75" customHeight="1" x14ac:dyDescent="0.2">
      <c r="B54" s="654"/>
      <c r="C54" s="654"/>
      <c r="D54" s="654"/>
      <c r="E54" s="654"/>
      <c r="F54" s="654"/>
      <c r="G54" s="654"/>
      <c r="H54" s="654"/>
      <c r="I54" s="654"/>
      <c r="J54" s="654"/>
      <c r="K54" s="654"/>
      <c r="L54" s="654"/>
      <c r="M54" s="654"/>
      <c r="N54" s="654"/>
    </row>
    <row r="55" spans="1:15" ht="12.75" customHeight="1" x14ac:dyDescent="0.2">
      <c r="B55" s="654"/>
      <c r="C55" s="654"/>
      <c r="D55" s="654"/>
      <c r="E55" s="654"/>
      <c r="F55" s="654"/>
      <c r="G55" s="654"/>
      <c r="H55" s="654"/>
      <c r="I55" s="654"/>
      <c r="J55" s="654"/>
      <c r="K55" s="654"/>
      <c r="L55" s="654"/>
      <c r="M55" s="654"/>
      <c r="N55" s="654"/>
    </row>
    <row r="57" spans="1:15" x14ac:dyDescent="0.2">
      <c r="B57" s="164"/>
    </row>
  </sheetData>
  <mergeCells count="9">
    <mergeCell ref="B53:O53"/>
    <mergeCell ref="O4:O5"/>
    <mergeCell ref="B54:N55"/>
    <mergeCell ref="B1:N1"/>
    <mergeCell ref="B2:N2"/>
    <mergeCell ref="B4:B5"/>
    <mergeCell ref="C4:F4"/>
    <mergeCell ref="G4:J4"/>
    <mergeCell ref="K4:N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6" orientation="landscape" r:id="rId1"/>
  <headerFooter>
    <oddFooter>&amp;R&amp;"-,Normale"&amp;11 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56"/>
  <sheetViews>
    <sheetView showGridLines="0" zoomScaleNormal="100" workbookViewId="0">
      <pane ySplit="6" topLeftCell="A25" activePane="bottomLeft" state="frozen"/>
      <selection activeCell="N67" sqref="N67"/>
      <selection pane="bottomLeft" activeCell="N67" sqref="N67"/>
    </sheetView>
  </sheetViews>
  <sheetFormatPr defaultRowHeight="12.75" x14ac:dyDescent="0.2"/>
  <cols>
    <col min="1" max="1" width="3.125" style="263" customWidth="1"/>
    <col min="2" max="2" width="32.125" style="269" customWidth="1"/>
    <col min="3" max="6" width="12" style="266" customWidth="1"/>
    <col min="7" max="7" width="1.625" style="266" customWidth="1"/>
    <col min="8" max="16384" width="9" style="266"/>
  </cols>
  <sheetData>
    <row r="1" spans="1:6" ht="15" customHeight="1" x14ac:dyDescent="0.2">
      <c r="B1" s="399"/>
      <c r="C1" s="264"/>
      <c r="D1" s="264"/>
      <c r="E1" s="264"/>
      <c r="F1" s="265" t="s">
        <v>1189</v>
      </c>
    </row>
    <row r="2" spans="1:6" ht="15" customHeight="1" x14ac:dyDescent="0.2">
      <c r="A2" s="267"/>
      <c r="B2" s="656" t="s">
        <v>181</v>
      </c>
      <c r="C2" s="656"/>
      <c r="D2" s="656"/>
      <c r="E2" s="656"/>
      <c r="F2" s="656"/>
    </row>
    <row r="3" spans="1:6" ht="15" customHeight="1" x14ac:dyDescent="0.2">
      <c r="A3" s="267"/>
      <c r="B3" s="656" t="s">
        <v>2047</v>
      </c>
      <c r="C3" s="656"/>
      <c r="D3" s="656"/>
      <c r="E3" s="656"/>
      <c r="F3" s="656"/>
    </row>
    <row r="4" spans="1:6" ht="15" customHeight="1" x14ac:dyDescent="0.2">
      <c r="A4" s="267"/>
      <c r="B4" s="268"/>
      <c r="C4" s="268"/>
      <c r="D4" s="268"/>
      <c r="E4" s="268"/>
      <c r="F4" s="268"/>
    </row>
    <row r="5" spans="1:6" ht="15" customHeight="1" x14ac:dyDescent="0.2">
      <c r="A5" s="267"/>
      <c r="B5" s="657" t="s">
        <v>4</v>
      </c>
      <c r="C5" s="659" t="s">
        <v>147</v>
      </c>
      <c r="D5" s="660"/>
      <c r="E5" s="659" t="s">
        <v>148</v>
      </c>
      <c r="F5" s="660"/>
    </row>
    <row r="6" spans="1:6" ht="30" customHeight="1" x14ac:dyDescent="0.2">
      <c r="B6" s="658"/>
      <c r="C6" s="554" t="s">
        <v>108</v>
      </c>
      <c r="D6" s="555" t="s">
        <v>182</v>
      </c>
      <c r="E6" s="554" t="s">
        <v>108</v>
      </c>
      <c r="F6" s="555" t="s">
        <v>182</v>
      </c>
    </row>
    <row r="7" spans="1:6" ht="12.75" customHeight="1" x14ac:dyDescent="0.2">
      <c r="A7" s="351">
        <v>1</v>
      </c>
      <c r="B7" s="277" t="s">
        <v>183</v>
      </c>
      <c r="C7" s="270">
        <v>0</v>
      </c>
      <c r="D7" s="270" t="s">
        <v>129</v>
      </c>
      <c r="E7" s="270">
        <v>0</v>
      </c>
      <c r="F7" s="270" t="s">
        <v>129</v>
      </c>
    </row>
    <row r="8" spans="1:6" ht="12.75" customHeight="1" x14ac:dyDescent="0.2">
      <c r="A8" s="351">
        <v>2</v>
      </c>
      <c r="B8" s="278" t="s">
        <v>2048</v>
      </c>
      <c r="C8" s="271">
        <v>0</v>
      </c>
      <c r="D8" s="271">
        <v>0</v>
      </c>
      <c r="E8" s="271">
        <v>0</v>
      </c>
      <c r="F8" s="271">
        <v>0</v>
      </c>
    </row>
    <row r="9" spans="1:6" ht="12.75" customHeight="1" x14ac:dyDescent="0.2">
      <c r="A9" s="351">
        <v>3</v>
      </c>
      <c r="B9" s="278" t="s">
        <v>184</v>
      </c>
      <c r="C9" s="349" t="s">
        <v>129</v>
      </c>
      <c r="D9" s="349" t="s">
        <v>129</v>
      </c>
      <c r="E9" s="349" t="s">
        <v>129</v>
      </c>
      <c r="F9" s="349" t="s">
        <v>129</v>
      </c>
    </row>
    <row r="10" spans="1:6" ht="12.75" customHeight="1" x14ac:dyDescent="0.2">
      <c r="A10" s="351">
        <v>4</v>
      </c>
      <c r="B10" s="278" t="s">
        <v>185</v>
      </c>
      <c r="C10" s="271">
        <v>48</v>
      </c>
      <c r="D10" s="272">
        <v>3884</v>
      </c>
      <c r="E10" s="271">
        <v>17</v>
      </c>
      <c r="F10" s="272">
        <v>1759</v>
      </c>
    </row>
    <row r="11" spans="1:6" ht="12.75" customHeight="1" x14ac:dyDescent="0.2">
      <c r="A11" s="351">
        <v>5</v>
      </c>
      <c r="B11" s="278" t="s">
        <v>186</v>
      </c>
      <c r="C11" s="271">
        <v>0</v>
      </c>
      <c r="D11" s="271">
        <v>3614</v>
      </c>
      <c r="E11" s="271">
        <v>0</v>
      </c>
      <c r="F11" s="271">
        <v>7</v>
      </c>
    </row>
    <row r="12" spans="1:6" ht="12.75" customHeight="1" x14ac:dyDescent="0.2">
      <c r="A12" s="351">
        <v>6</v>
      </c>
      <c r="B12" s="278" t="s">
        <v>187</v>
      </c>
      <c r="C12" s="271">
        <v>0</v>
      </c>
      <c r="D12" s="272">
        <v>10187</v>
      </c>
      <c r="E12" s="271">
        <v>0</v>
      </c>
      <c r="F12" s="272">
        <v>18021</v>
      </c>
    </row>
    <row r="13" spans="1:6" ht="12.75" customHeight="1" x14ac:dyDescent="0.2">
      <c r="A13" s="351">
        <v>7</v>
      </c>
      <c r="B13" s="278" t="s">
        <v>188</v>
      </c>
      <c r="C13" s="271">
        <v>0</v>
      </c>
      <c r="D13" s="271">
        <v>5638</v>
      </c>
      <c r="E13" s="271">
        <v>0</v>
      </c>
      <c r="F13" s="271">
        <v>81</v>
      </c>
    </row>
    <row r="14" spans="1:6" ht="12.75" customHeight="1" x14ac:dyDescent="0.2">
      <c r="A14" s="351">
        <v>8</v>
      </c>
      <c r="B14" s="278" t="s">
        <v>189</v>
      </c>
      <c r="C14" s="271">
        <v>0</v>
      </c>
      <c r="D14" s="272">
        <v>834</v>
      </c>
      <c r="E14" s="271">
        <v>0</v>
      </c>
      <c r="F14" s="272">
        <v>1197</v>
      </c>
    </row>
    <row r="15" spans="1:6" ht="12.75" customHeight="1" x14ac:dyDescent="0.2">
      <c r="A15" s="351">
        <v>9</v>
      </c>
      <c r="B15" s="278" t="s">
        <v>190</v>
      </c>
      <c r="C15" s="271">
        <v>0</v>
      </c>
      <c r="D15" s="271">
        <v>1756</v>
      </c>
      <c r="E15" s="271">
        <v>0</v>
      </c>
      <c r="F15" s="271">
        <v>3868</v>
      </c>
    </row>
    <row r="16" spans="1:6" ht="12.75" customHeight="1" x14ac:dyDescent="0.2">
      <c r="A16" s="351">
        <v>10</v>
      </c>
      <c r="B16" s="278" t="s">
        <v>191</v>
      </c>
      <c r="C16" s="271">
        <v>0</v>
      </c>
      <c r="D16" s="272">
        <v>2752</v>
      </c>
      <c r="E16" s="271">
        <v>0</v>
      </c>
      <c r="F16" s="272">
        <v>1668</v>
      </c>
    </row>
    <row r="17" spans="1:6" ht="12.75" customHeight="1" x14ac:dyDescent="0.2">
      <c r="A17" s="351">
        <v>11</v>
      </c>
      <c r="B17" s="278" t="s">
        <v>192</v>
      </c>
      <c r="C17" s="271">
        <v>0</v>
      </c>
      <c r="D17" s="271">
        <v>209</v>
      </c>
      <c r="E17" s="271">
        <v>0</v>
      </c>
      <c r="F17" s="271">
        <v>230</v>
      </c>
    </row>
    <row r="18" spans="1:6" ht="12.75" customHeight="1" x14ac:dyDescent="0.2">
      <c r="A18" s="351">
        <v>12</v>
      </c>
      <c r="B18" s="278" t="s">
        <v>193</v>
      </c>
      <c r="C18" s="271">
        <v>0</v>
      </c>
      <c r="D18" s="272">
        <v>1262</v>
      </c>
      <c r="E18" s="271">
        <v>0</v>
      </c>
      <c r="F18" s="272">
        <v>184</v>
      </c>
    </row>
    <row r="19" spans="1:6" ht="12.75" customHeight="1" x14ac:dyDescent="0.2">
      <c r="A19" s="351">
        <v>13</v>
      </c>
      <c r="B19" s="278" t="s">
        <v>194</v>
      </c>
      <c r="C19" s="271">
        <v>0</v>
      </c>
      <c r="D19" s="271">
        <v>19</v>
      </c>
      <c r="E19" s="271">
        <v>0</v>
      </c>
      <c r="F19" s="271">
        <v>0</v>
      </c>
    </row>
    <row r="20" spans="1:6" ht="12.75" customHeight="1" x14ac:dyDescent="0.2">
      <c r="A20" s="351">
        <v>14</v>
      </c>
      <c r="B20" s="278" t="s">
        <v>195</v>
      </c>
      <c r="C20" s="271">
        <v>0</v>
      </c>
      <c r="D20" s="272">
        <v>2513</v>
      </c>
      <c r="E20" s="271">
        <v>0</v>
      </c>
      <c r="F20" s="272">
        <v>0</v>
      </c>
    </row>
    <row r="21" spans="1:6" ht="12.75" customHeight="1" x14ac:dyDescent="0.2">
      <c r="A21" s="351">
        <v>15</v>
      </c>
      <c r="B21" s="278" t="s">
        <v>196</v>
      </c>
      <c r="C21" s="271">
        <v>0</v>
      </c>
      <c r="D21" s="271">
        <v>908</v>
      </c>
      <c r="E21" s="271">
        <v>0</v>
      </c>
      <c r="F21" s="271">
        <v>0</v>
      </c>
    </row>
    <row r="22" spans="1:6" ht="12.75" customHeight="1" x14ac:dyDescent="0.2">
      <c r="A22" s="351">
        <v>16</v>
      </c>
      <c r="B22" s="278" t="s">
        <v>197</v>
      </c>
      <c r="C22" s="271">
        <v>0</v>
      </c>
      <c r="D22" s="272">
        <v>3014</v>
      </c>
      <c r="E22" s="271">
        <v>0</v>
      </c>
      <c r="F22" s="272">
        <v>302</v>
      </c>
    </row>
    <row r="23" spans="1:6" ht="12.75" customHeight="1" x14ac:dyDescent="0.2">
      <c r="A23" s="351">
        <v>17</v>
      </c>
      <c r="B23" s="278" t="s">
        <v>198</v>
      </c>
      <c r="C23" s="271">
        <v>0</v>
      </c>
      <c r="D23" s="271">
        <v>457</v>
      </c>
      <c r="E23" s="271">
        <v>0</v>
      </c>
      <c r="F23" s="271">
        <v>787</v>
      </c>
    </row>
    <row r="24" spans="1:6" ht="12.75" customHeight="1" x14ac:dyDescent="0.2">
      <c r="A24" s="351">
        <v>18</v>
      </c>
      <c r="B24" s="278" t="s">
        <v>199</v>
      </c>
      <c r="C24" s="271" t="s">
        <v>129</v>
      </c>
      <c r="D24" s="272" t="s">
        <v>129</v>
      </c>
      <c r="E24" s="271" t="s">
        <v>129</v>
      </c>
      <c r="F24" s="272" t="s">
        <v>129</v>
      </c>
    </row>
    <row r="25" spans="1:6" ht="12.75" customHeight="1" x14ac:dyDescent="0.2">
      <c r="A25" s="351">
        <v>19</v>
      </c>
      <c r="B25" s="278" t="s">
        <v>2058</v>
      </c>
      <c r="C25" s="271">
        <v>106</v>
      </c>
      <c r="D25" s="271">
        <v>7088</v>
      </c>
      <c r="E25" s="271">
        <v>34</v>
      </c>
      <c r="F25" s="271">
        <v>59</v>
      </c>
    </row>
    <row r="26" spans="1:6" ht="12.75" customHeight="1" x14ac:dyDescent="0.2">
      <c r="A26" s="351">
        <v>20</v>
      </c>
      <c r="B26" s="278" t="s">
        <v>200</v>
      </c>
      <c r="C26" s="271">
        <v>0</v>
      </c>
      <c r="D26" s="272">
        <v>1092</v>
      </c>
      <c r="E26" s="271">
        <v>0</v>
      </c>
      <c r="F26" s="272">
        <v>8</v>
      </c>
    </row>
    <row r="27" spans="1:6" ht="12.75" customHeight="1" x14ac:dyDescent="0.2">
      <c r="A27" s="351">
        <v>21</v>
      </c>
      <c r="B27" s="278" t="s">
        <v>201</v>
      </c>
      <c r="C27" s="271">
        <v>310</v>
      </c>
      <c r="D27" s="271">
        <v>1100</v>
      </c>
      <c r="E27" s="271">
        <v>550</v>
      </c>
      <c r="F27" s="271">
        <v>1700</v>
      </c>
    </row>
    <row r="28" spans="1:6" ht="12.75" customHeight="1" x14ac:dyDescent="0.2">
      <c r="A28" s="351">
        <v>22</v>
      </c>
      <c r="B28" s="278" t="s">
        <v>202</v>
      </c>
      <c r="C28" s="271">
        <v>28</v>
      </c>
      <c r="D28" s="272">
        <v>8071</v>
      </c>
      <c r="E28" s="271">
        <v>36</v>
      </c>
      <c r="F28" s="272">
        <v>302</v>
      </c>
    </row>
    <row r="29" spans="1:6" ht="12.75" customHeight="1" x14ac:dyDescent="0.2">
      <c r="A29" s="351">
        <v>23</v>
      </c>
      <c r="B29" s="278" t="s">
        <v>203</v>
      </c>
      <c r="C29" s="271">
        <v>0</v>
      </c>
      <c r="D29" s="271">
        <v>1189</v>
      </c>
      <c r="E29" s="271">
        <v>0</v>
      </c>
      <c r="F29" s="271">
        <v>0</v>
      </c>
    </row>
    <row r="30" spans="1:6" ht="12.75" customHeight="1" x14ac:dyDescent="0.2">
      <c r="A30" s="351">
        <v>24</v>
      </c>
      <c r="B30" s="278" t="s">
        <v>204</v>
      </c>
      <c r="C30" s="271">
        <v>0</v>
      </c>
      <c r="D30" s="272">
        <v>2722</v>
      </c>
      <c r="E30" s="271">
        <v>0</v>
      </c>
      <c r="F30" s="272">
        <v>0</v>
      </c>
    </row>
    <row r="31" spans="1:6" ht="12.75" customHeight="1" x14ac:dyDescent="0.2">
      <c r="A31" s="351">
        <v>25</v>
      </c>
      <c r="B31" s="278" t="s">
        <v>205</v>
      </c>
      <c r="C31" s="271">
        <v>0</v>
      </c>
      <c r="D31" s="271">
        <v>7704</v>
      </c>
      <c r="E31" s="271">
        <v>0</v>
      </c>
      <c r="F31" s="271">
        <v>11</v>
      </c>
    </row>
    <row r="32" spans="1:6" ht="12.75" customHeight="1" x14ac:dyDescent="0.2">
      <c r="A32" s="351">
        <v>26</v>
      </c>
      <c r="B32" s="278" t="s">
        <v>206</v>
      </c>
      <c r="C32" s="271">
        <v>1012</v>
      </c>
      <c r="D32" s="272">
        <v>3867</v>
      </c>
      <c r="E32" s="271">
        <v>436</v>
      </c>
      <c r="F32" s="272">
        <v>71</v>
      </c>
    </row>
    <row r="33" spans="1:6" ht="12.75" customHeight="1" x14ac:dyDescent="0.2">
      <c r="A33" s="351">
        <v>27</v>
      </c>
      <c r="B33" s="278" t="s">
        <v>207</v>
      </c>
      <c r="C33" s="271">
        <v>0</v>
      </c>
      <c r="D33" s="271">
        <v>708</v>
      </c>
      <c r="E33" s="271">
        <v>0</v>
      </c>
      <c r="F33" s="271">
        <v>0</v>
      </c>
    </row>
    <row r="34" spans="1:6" ht="12.75" customHeight="1" x14ac:dyDescent="0.2">
      <c r="A34" s="351">
        <v>28</v>
      </c>
      <c r="B34" s="278" t="s">
        <v>208</v>
      </c>
      <c r="C34" s="271">
        <v>0</v>
      </c>
      <c r="D34" s="272">
        <v>529</v>
      </c>
      <c r="E34" s="271">
        <v>0</v>
      </c>
      <c r="F34" s="272">
        <v>0</v>
      </c>
    </row>
    <row r="35" spans="1:6" ht="12.75" customHeight="1" x14ac:dyDescent="0.2">
      <c r="A35" s="351">
        <v>29</v>
      </c>
      <c r="B35" s="278" t="s">
        <v>209</v>
      </c>
      <c r="C35" s="271">
        <v>121</v>
      </c>
      <c r="D35" s="271">
        <v>6629</v>
      </c>
      <c r="E35" s="271">
        <v>21</v>
      </c>
      <c r="F35" s="271">
        <v>5040</v>
      </c>
    </row>
    <row r="36" spans="1:6" ht="12.75" customHeight="1" x14ac:dyDescent="0.2">
      <c r="A36" s="351">
        <v>30</v>
      </c>
      <c r="B36" s="278" t="s">
        <v>210</v>
      </c>
      <c r="C36" s="271" t="s">
        <v>129</v>
      </c>
      <c r="D36" s="272" t="s">
        <v>129</v>
      </c>
      <c r="E36" s="271" t="s">
        <v>129</v>
      </c>
      <c r="F36" s="272" t="s">
        <v>129</v>
      </c>
    </row>
    <row r="37" spans="1:6" ht="12.75" customHeight="1" x14ac:dyDescent="0.2">
      <c r="A37" s="351">
        <v>31</v>
      </c>
      <c r="B37" s="278" t="s">
        <v>211</v>
      </c>
      <c r="C37" s="271">
        <v>275</v>
      </c>
      <c r="D37" s="271">
        <v>2392</v>
      </c>
      <c r="E37" s="271">
        <v>270</v>
      </c>
      <c r="F37" s="271">
        <v>1342</v>
      </c>
    </row>
    <row r="38" spans="1:6" ht="12.75" customHeight="1" x14ac:dyDescent="0.2">
      <c r="A38" s="351">
        <v>32</v>
      </c>
      <c r="B38" s="278" t="s">
        <v>212</v>
      </c>
      <c r="C38" s="271">
        <v>0</v>
      </c>
      <c r="D38" s="272">
        <v>745</v>
      </c>
      <c r="E38" s="271">
        <v>0</v>
      </c>
      <c r="F38" s="272">
        <v>0</v>
      </c>
    </row>
    <row r="39" spans="1:6" ht="12.75" customHeight="1" x14ac:dyDescent="0.2">
      <c r="A39" s="351">
        <v>33</v>
      </c>
      <c r="B39" s="278" t="s">
        <v>213</v>
      </c>
      <c r="C39" s="271">
        <v>260</v>
      </c>
      <c r="D39" s="271">
        <v>464</v>
      </c>
      <c r="E39" s="271">
        <v>188</v>
      </c>
      <c r="F39" s="271">
        <v>155</v>
      </c>
    </row>
    <row r="40" spans="1:6" ht="12.75" customHeight="1" x14ac:dyDescent="0.2">
      <c r="A40" s="351">
        <v>34</v>
      </c>
      <c r="B40" s="278" t="s">
        <v>214</v>
      </c>
      <c r="C40" s="271" t="s">
        <v>129</v>
      </c>
      <c r="D40" s="272" t="s">
        <v>129</v>
      </c>
      <c r="E40" s="271" t="s">
        <v>129</v>
      </c>
      <c r="F40" s="272" t="s">
        <v>129</v>
      </c>
    </row>
    <row r="41" spans="1:6" ht="12.75" customHeight="1" x14ac:dyDescent="0.2">
      <c r="A41" s="351">
        <v>35</v>
      </c>
      <c r="B41" s="278" t="s">
        <v>215</v>
      </c>
      <c r="C41" s="271">
        <v>0</v>
      </c>
      <c r="D41" s="272">
        <v>16534</v>
      </c>
      <c r="E41" s="271">
        <v>0</v>
      </c>
      <c r="F41" s="272">
        <v>14726</v>
      </c>
    </row>
    <row r="42" spans="1:6" ht="12.75" customHeight="1" x14ac:dyDescent="0.2">
      <c r="A42" s="351">
        <v>36</v>
      </c>
      <c r="B42" s="278" t="s">
        <v>1186</v>
      </c>
      <c r="C42" s="271">
        <v>558</v>
      </c>
      <c r="D42" s="272">
        <v>18348</v>
      </c>
      <c r="E42" s="271">
        <v>466</v>
      </c>
      <c r="F42" s="272">
        <v>14573</v>
      </c>
    </row>
    <row r="43" spans="1:6" ht="12.75" customHeight="1" x14ac:dyDescent="0.2">
      <c r="A43" s="351">
        <v>37</v>
      </c>
      <c r="B43" s="278" t="s">
        <v>216</v>
      </c>
      <c r="C43" s="271">
        <v>0</v>
      </c>
      <c r="D43" s="272">
        <v>471</v>
      </c>
      <c r="E43" s="271">
        <v>0</v>
      </c>
      <c r="F43" s="272">
        <v>0</v>
      </c>
    </row>
    <row r="44" spans="1:6" ht="12.75" customHeight="1" x14ac:dyDescent="0.2">
      <c r="A44" s="351">
        <v>38</v>
      </c>
      <c r="B44" s="278" t="s">
        <v>217</v>
      </c>
      <c r="C44" s="271">
        <v>0</v>
      </c>
      <c r="D44" s="272">
        <v>19614</v>
      </c>
      <c r="E44" s="271">
        <v>0</v>
      </c>
      <c r="F44" s="272">
        <v>410</v>
      </c>
    </row>
    <row r="45" spans="1:6" ht="12.75" customHeight="1" x14ac:dyDescent="0.2">
      <c r="A45" s="351">
        <v>39</v>
      </c>
      <c r="B45" s="278" t="s">
        <v>218</v>
      </c>
      <c r="C45" s="271">
        <v>0</v>
      </c>
      <c r="D45" s="272">
        <v>32</v>
      </c>
      <c r="E45" s="271">
        <v>0</v>
      </c>
      <c r="F45" s="272">
        <v>0</v>
      </c>
    </row>
    <row r="46" spans="1:6" ht="12.75" customHeight="1" x14ac:dyDescent="0.2">
      <c r="A46" s="351">
        <v>40</v>
      </c>
      <c r="B46" s="278" t="s">
        <v>219</v>
      </c>
      <c r="C46" s="271">
        <v>0</v>
      </c>
      <c r="D46" s="272">
        <v>3800</v>
      </c>
      <c r="E46" s="271">
        <v>0</v>
      </c>
      <c r="F46" s="272">
        <v>7</v>
      </c>
    </row>
    <row r="47" spans="1:6" ht="12.75" customHeight="1" x14ac:dyDescent="0.2">
      <c r="A47" s="351">
        <v>41</v>
      </c>
      <c r="B47" s="278" t="s">
        <v>220</v>
      </c>
      <c r="C47" s="271" t="s">
        <v>129</v>
      </c>
      <c r="D47" s="272">
        <v>4450</v>
      </c>
      <c r="E47" s="271" t="s">
        <v>129</v>
      </c>
      <c r="F47" s="272">
        <v>5535</v>
      </c>
    </row>
    <row r="48" spans="1:6" ht="12.75" customHeight="1" x14ac:dyDescent="0.2">
      <c r="A48" s="351">
        <v>42</v>
      </c>
      <c r="B48" s="278" t="s">
        <v>221</v>
      </c>
      <c r="C48" s="271">
        <v>0</v>
      </c>
      <c r="D48" s="272">
        <v>3030</v>
      </c>
      <c r="E48" s="271">
        <v>0</v>
      </c>
      <c r="F48" s="272">
        <v>316</v>
      </c>
    </row>
    <row r="49" spans="1:6" ht="12.75" customHeight="1" x14ac:dyDescent="0.2">
      <c r="A49" s="351">
        <v>43</v>
      </c>
      <c r="B49" s="278" t="s">
        <v>222</v>
      </c>
      <c r="C49" s="271">
        <v>0</v>
      </c>
      <c r="D49" s="271">
        <v>11934</v>
      </c>
      <c r="E49" s="271">
        <v>0</v>
      </c>
      <c r="F49" s="271">
        <v>45</v>
      </c>
    </row>
    <row r="50" spans="1:6" ht="12.75" customHeight="1" x14ac:dyDescent="0.2">
      <c r="A50" s="351">
        <v>44</v>
      </c>
      <c r="B50" s="278" t="s">
        <v>2059</v>
      </c>
      <c r="C50" s="271">
        <v>0</v>
      </c>
      <c r="D50" s="272">
        <v>22</v>
      </c>
      <c r="E50" s="271">
        <v>0</v>
      </c>
      <c r="F50" s="272">
        <v>16</v>
      </c>
    </row>
    <row r="51" spans="1:6" ht="12.75" customHeight="1" x14ac:dyDescent="0.2">
      <c r="A51" s="351"/>
      <c r="B51" s="556" t="s">
        <v>13</v>
      </c>
      <c r="C51" s="557">
        <v>2718</v>
      </c>
      <c r="D51" s="557">
        <v>159582</v>
      </c>
      <c r="E51" s="557">
        <v>2018</v>
      </c>
      <c r="F51" s="557">
        <v>72420</v>
      </c>
    </row>
    <row r="52" spans="1:6" ht="6" customHeight="1" x14ac:dyDescent="0.2">
      <c r="A52" s="273"/>
      <c r="B52" s="274"/>
      <c r="C52" s="275"/>
      <c r="E52" s="275"/>
      <c r="F52" s="275"/>
    </row>
    <row r="53" spans="1:6" ht="12.75" customHeight="1" x14ac:dyDescent="0.2">
      <c r="B53" s="276" t="s">
        <v>2057</v>
      </c>
    </row>
    <row r="54" spans="1:6" ht="12.75" customHeight="1" x14ac:dyDescent="0.2">
      <c r="B54" s="276"/>
    </row>
    <row r="55" spans="1:6" x14ac:dyDescent="0.2">
      <c r="A55" s="267"/>
    </row>
    <row r="56" spans="1:6" x14ac:dyDescent="0.2">
      <c r="A56" s="267"/>
    </row>
  </sheetData>
  <mergeCells count="5">
    <mergeCell ref="B2:F2"/>
    <mergeCell ref="B3:F3"/>
    <mergeCell ref="B5:B6"/>
    <mergeCell ref="C5:D5"/>
    <mergeCell ref="E5:F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theme="0"/>
    <pageSetUpPr fitToPage="1"/>
  </sheetPr>
  <dimension ref="A1:K57"/>
  <sheetViews>
    <sheetView showGridLines="0" zoomScaleNormal="100" workbookViewId="0">
      <pane ySplit="7" topLeftCell="A38" activePane="bottomLeft" state="frozen"/>
      <selection activeCell="N67" sqref="N67"/>
      <selection pane="bottomLeft" activeCell="N67" sqref="N67"/>
    </sheetView>
  </sheetViews>
  <sheetFormatPr defaultColWidth="7.75" defaultRowHeight="13.5" customHeight="1" x14ac:dyDescent="0.2"/>
  <cols>
    <col min="1" max="1" width="3.125" style="258" customWidth="1"/>
    <col min="2" max="2" width="24.625" style="210" customWidth="1"/>
    <col min="3" max="3" width="11.625" style="210" customWidth="1"/>
    <col min="4" max="5" width="8.625" style="210" customWidth="1"/>
    <col min="6" max="7" width="11.625" style="210" customWidth="1"/>
    <col min="8" max="8" width="1.625" style="210" customWidth="1"/>
    <col min="9" max="16384" width="7.75" style="210"/>
  </cols>
  <sheetData>
    <row r="1" spans="1:7" ht="15" customHeight="1" x14ac:dyDescent="0.2">
      <c r="A1" s="254"/>
      <c r="B1" s="399"/>
      <c r="C1" s="255"/>
      <c r="D1" s="255"/>
      <c r="E1" s="255"/>
      <c r="F1" s="256"/>
      <c r="G1" s="256" t="s">
        <v>178</v>
      </c>
    </row>
    <row r="2" spans="1:7" ht="15" customHeight="1" x14ac:dyDescent="0.2">
      <c r="B2" s="624" t="s">
        <v>105</v>
      </c>
      <c r="C2" s="624"/>
      <c r="D2" s="624"/>
      <c r="E2" s="624"/>
      <c r="F2" s="624"/>
      <c r="G2" s="624"/>
    </row>
    <row r="3" spans="1:7" ht="15" customHeight="1" x14ac:dyDescent="0.2">
      <c r="B3" s="624" t="s">
        <v>1245</v>
      </c>
      <c r="C3" s="624"/>
      <c r="D3" s="624"/>
      <c r="E3" s="624"/>
      <c r="F3" s="624"/>
      <c r="G3" s="624"/>
    </row>
    <row r="4" spans="1:7" ht="15" customHeight="1" x14ac:dyDescent="0.2">
      <c r="B4" s="624" t="s">
        <v>14</v>
      </c>
      <c r="C4" s="624"/>
      <c r="D4" s="624"/>
      <c r="E4" s="624"/>
      <c r="F4" s="624"/>
      <c r="G4" s="624"/>
    </row>
    <row r="5" spans="1:7" ht="6.95" customHeight="1" x14ac:dyDescent="0.2">
      <c r="A5" s="257"/>
    </row>
    <row r="6" spans="1:7" ht="15" customHeight="1" x14ac:dyDescent="0.2">
      <c r="B6" s="648" t="s">
        <v>4</v>
      </c>
      <c r="C6" s="648" t="s">
        <v>147</v>
      </c>
      <c r="D6" s="648" t="s">
        <v>2049</v>
      </c>
      <c r="E6" s="662" t="s">
        <v>168</v>
      </c>
      <c r="F6" s="662" t="s">
        <v>169</v>
      </c>
      <c r="G6" s="662"/>
    </row>
    <row r="7" spans="1:7" ht="30" customHeight="1" x14ac:dyDescent="0.2">
      <c r="B7" s="648"/>
      <c r="C7" s="648"/>
      <c r="D7" s="648"/>
      <c r="E7" s="662"/>
      <c r="F7" s="508" t="s">
        <v>170</v>
      </c>
      <c r="G7" s="508" t="s">
        <v>171</v>
      </c>
    </row>
    <row r="8" spans="1:7" ht="12.75" customHeight="1" x14ac:dyDescent="0.2">
      <c r="A8" s="351">
        <v>1</v>
      </c>
      <c r="B8" s="53" t="s">
        <v>96</v>
      </c>
      <c r="C8" s="54">
        <v>100046</v>
      </c>
      <c r="D8" s="259">
        <v>-0.67348763739850137</v>
      </c>
      <c r="E8" s="259">
        <v>0.18154829413995655</v>
      </c>
      <c r="F8" s="259">
        <v>0.40713271894928332</v>
      </c>
      <c r="G8" s="259">
        <v>0.59286728105071662</v>
      </c>
    </row>
    <row r="9" spans="1:7" ht="12.75" customHeight="1" x14ac:dyDescent="0.2">
      <c r="A9" s="351">
        <v>2</v>
      </c>
      <c r="B9" s="55" t="s">
        <v>84</v>
      </c>
      <c r="C9" s="56">
        <v>86275</v>
      </c>
      <c r="D9" s="260">
        <v>-0.61252756432424182</v>
      </c>
      <c r="E9" s="260">
        <v>0.15655877373333019</v>
      </c>
      <c r="F9" s="260">
        <v>0.23888727904955084</v>
      </c>
      <c r="G9" s="260">
        <v>0.76111272095044913</v>
      </c>
    </row>
    <row r="10" spans="1:7" ht="12.75" customHeight="1" x14ac:dyDescent="0.2">
      <c r="A10" s="351">
        <v>3</v>
      </c>
      <c r="B10" s="55" t="s">
        <v>66</v>
      </c>
      <c r="C10" s="56">
        <v>35795</v>
      </c>
      <c r="D10" s="260">
        <v>-0.60821548968959327</v>
      </c>
      <c r="E10" s="260">
        <v>6.4955332434477583E-2</v>
      </c>
      <c r="F10" s="260">
        <v>0.2882246123760302</v>
      </c>
      <c r="G10" s="260">
        <v>0.71177538762396986</v>
      </c>
    </row>
    <row r="11" spans="1:7" ht="12.75" customHeight="1" x14ac:dyDescent="0.2">
      <c r="A11" s="351">
        <v>4</v>
      </c>
      <c r="B11" s="55" t="s">
        <v>72</v>
      </c>
      <c r="C11" s="56">
        <v>32037</v>
      </c>
      <c r="D11" s="260">
        <v>-0.55591134029192824</v>
      </c>
      <c r="E11" s="260">
        <v>5.8135884486753976E-2</v>
      </c>
      <c r="F11" s="260">
        <v>0.74788525767081815</v>
      </c>
      <c r="G11" s="260">
        <v>0.25211474232918191</v>
      </c>
    </row>
    <row r="12" spans="1:7" ht="12.75" customHeight="1" x14ac:dyDescent="0.2">
      <c r="A12" s="351">
        <v>5</v>
      </c>
      <c r="B12" s="55" t="s">
        <v>103</v>
      </c>
      <c r="C12" s="56">
        <v>29663</v>
      </c>
      <c r="D12" s="260">
        <v>-0.66735446828075762</v>
      </c>
      <c r="E12" s="260">
        <v>5.382790965229526E-2</v>
      </c>
      <c r="F12" s="260">
        <v>0.28945150524222096</v>
      </c>
      <c r="G12" s="260">
        <v>0.71054849475777904</v>
      </c>
    </row>
    <row r="13" spans="1:7" ht="12.75" customHeight="1" x14ac:dyDescent="0.2">
      <c r="A13" s="351">
        <v>6</v>
      </c>
      <c r="B13" s="55" t="s">
        <v>1185</v>
      </c>
      <c r="C13" s="56">
        <v>28305</v>
      </c>
      <c r="D13" s="260">
        <v>-0.59323129984910539</v>
      </c>
      <c r="E13" s="260">
        <v>5.1363617392314237E-2</v>
      </c>
      <c r="F13" s="260">
        <v>0.60614732379438263</v>
      </c>
      <c r="G13" s="260">
        <v>0.39385267620561737</v>
      </c>
    </row>
    <row r="14" spans="1:7" ht="12.75" customHeight="1" x14ac:dyDescent="0.2">
      <c r="A14" s="351">
        <v>7</v>
      </c>
      <c r="B14" s="55" t="s">
        <v>67</v>
      </c>
      <c r="C14" s="56">
        <v>27332</v>
      </c>
      <c r="D14" s="260">
        <v>-0.62498799445686926</v>
      </c>
      <c r="E14" s="260">
        <v>4.9597964690575265E-2</v>
      </c>
      <c r="F14" s="260">
        <v>0.26701302502561103</v>
      </c>
      <c r="G14" s="260">
        <v>0.73298697497438903</v>
      </c>
    </row>
    <row r="15" spans="1:7" ht="12.75" customHeight="1" x14ac:dyDescent="0.2">
      <c r="A15" s="351">
        <v>8</v>
      </c>
      <c r="B15" s="55" t="s">
        <v>87</v>
      </c>
      <c r="C15" s="56">
        <v>25833</v>
      </c>
      <c r="D15" s="260">
        <v>-0.49563638493527795</v>
      </c>
      <c r="E15" s="260">
        <v>4.6877807033939366E-2</v>
      </c>
      <c r="F15" s="260">
        <v>0.80644911547245768</v>
      </c>
      <c r="G15" s="260">
        <v>0.19355088452754229</v>
      </c>
    </row>
    <row r="16" spans="1:7" ht="12.75" customHeight="1" x14ac:dyDescent="0.2">
      <c r="A16" s="351">
        <v>9</v>
      </c>
      <c r="B16" s="55" t="s">
        <v>85</v>
      </c>
      <c r="C16" s="56">
        <v>25534</v>
      </c>
      <c r="D16" s="260">
        <v>-0.67182479500295611</v>
      </c>
      <c r="E16" s="260">
        <v>4.6335227221174766E-2</v>
      </c>
      <c r="F16" s="260">
        <v>0.46835591760006268</v>
      </c>
      <c r="G16" s="260">
        <v>0.53164408239993732</v>
      </c>
    </row>
    <row r="17" spans="1:7" ht="12.75" customHeight="1" x14ac:dyDescent="0.2">
      <c r="A17" s="351">
        <v>10</v>
      </c>
      <c r="B17" s="55" t="s">
        <v>71</v>
      </c>
      <c r="C17" s="56">
        <v>18253</v>
      </c>
      <c r="D17" s="260">
        <v>-0.46975947013711361</v>
      </c>
      <c r="E17" s="260">
        <v>3.312277365348567E-2</v>
      </c>
      <c r="F17" s="260">
        <v>0.83158932778173456</v>
      </c>
      <c r="G17" s="260">
        <v>0.1684106722182655</v>
      </c>
    </row>
    <row r="18" spans="1:7" ht="12.75" customHeight="1" x14ac:dyDescent="0.2">
      <c r="A18" s="351">
        <v>11</v>
      </c>
      <c r="B18" s="55" t="s">
        <v>65</v>
      </c>
      <c r="C18" s="56">
        <v>16354</v>
      </c>
      <c r="D18" s="260">
        <v>-0.56995976754582034</v>
      </c>
      <c r="E18" s="260">
        <v>2.967675671555934E-2</v>
      </c>
      <c r="F18" s="260">
        <v>0.63690840161428397</v>
      </c>
      <c r="G18" s="260">
        <v>0.36309159838571603</v>
      </c>
    </row>
    <row r="19" spans="1:7" ht="12.75" customHeight="1" x14ac:dyDescent="0.2">
      <c r="A19" s="351">
        <v>12</v>
      </c>
      <c r="B19" s="55" t="s">
        <v>95</v>
      </c>
      <c r="C19" s="56">
        <v>14522</v>
      </c>
      <c r="D19" s="260">
        <v>-0.58499085505258352</v>
      </c>
      <c r="E19" s="260">
        <v>2.6352321207249157E-2</v>
      </c>
      <c r="F19" s="260">
        <v>3.9939402286186476E-2</v>
      </c>
      <c r="G19" s="260">
        <v>0.96006059771381358</v>
      </c>
    </row>
    <row r="20" spans="1:7" ht="12.75" customHeight="1" x14ac:dyDescent="0.2">
      <c r="A20" s="351">
        <v>13</v>
      </c>
      <c r="B20" s="55" t="s">
        <v>99</v>
      </c>
      <c r="C20" s="56">
        <v>13816</v>
      </c>
      <c r="D20" s="260">
        <v>-0.5727494820175032</v>
      </c>
      <c r="E20" s="260">
        <v>2.5071179575771544E-2</v>
      </c>
      <c r="F20" s="260">
        <v>0.5680370584829183</v>
      </c>
      <c r="G20" s="260">
        <v>0.43196294151708164</v>
      </c>
    </row>
    <row r="21" spans="1:7" ht="12.75" customHeight="1" x14ac:dyDescent="0.2">
      <c r="A21" s="351">
        <v>14</v>
      </c>
      <c r="B21" s="55" t="s">
        <v>92</v>
      </c>
      <c r="C21" s="56">
        <v>12995</v>
      </c>
      <c r="D21" s="260">
        <v>-0.65448937810746854</v>
      </c>
      <c r="E21" s="260">
        <v>2.358135340092293E-2</v>
      </c>
      <c r="F21" s="260">
        <v>0.37845325125048096</v>
      </c>
      <c r="G21" s="260">
        <v>0.6215467487495191</v>
      </c>
    </row>
    <row r="22" spans="1:7" ht="12.75" customHeight="1" x14ac:dyDescent="0.2">
      <c r="A22" s="351">
        <v>15</v>
      </c>
      <c r="B22" s="55" t="s">
        <v>76</v>
      </c>
      <c r="C22" s="56">
        <v>9885</v>
      </c>
      <c r="D22" s="260">
        <v>-0.66078720702789884</v>
      </c>
      <c r="E22" s="260">
        <v>1.7937797488889816E-2</v>
      </c>
      <c r="F22" s="260">
        <v>0.20657561962569551</v>
      </c>
      <c r="G22" s="260">
        <v>0.79342438037430452</v>
      </c>
    </row>
    <row r="23" spans="1:7" ht="12.75" customHeight="1" x14ac:dyDescent="0.2">
      <c r="A23" s="351">
        <v>16</v>
      </c>
      <c r="B23" s="55" t="s">
        <v>104</v>
      </c>
      <c r="C23" s="56">
        <v>9487</v>
      </c>
      <c r="D23" s="260">
        <v>-0.66933881705064313</v>
      </c>
      <c r="E23" s="260">
        <v>1.7215567504005835E-2</v>
      </c>
      <c r="F23" s="260">
        <v>0.55739432908190156</v>
      </c>
      <c r="G23" s="260">
        <v>0.44260567091809844</v>
      </c>
    </row>
    <row r="24" spans="1:7" ht="12.75" customHeight="1" x14ac:dyDescent="0.2">
      <c r="A24" s="351">
        <v>17</v>
      </c>
      <c r="B24" s="55" t="s">
        <v>86</v>
      </c>
      <c r="C24" s="56">
        <v>9274</v>
      </c>
      <c r="D24" s="260">
        <v>-0.58418150024660354</v>
      </c>
      <c r="E24" s="260">
        <v>1.6829047436718682E-2</v>
      </c>
      <c r="F24" s="260">
        <v>0.70681475091654089</v>
      </c>
      <c r="G24" s="260">
        <v>0.29318524908345911</v>
      </c>
    </row>
    <row r="25" spans="1:7" ht="12.75" customHeight="1" x14ac:dyDescent="0.2">
      <c r="A25" s="351">
        <v>18</v>
      </c>
      <c r="B25" s="55" t="s">
        <v>70</v>
      </c>
      <c r="C25" s="56">
        <v>8451</v>
      </c>
      <c r="D25" s="260">
        <v>-0.53389222877943854</v>
      </c>
      <c r="E25" s="260">
        <v>1.5335591965463616E-2</v>
      </c>
      <c r="F25" s="260">
        <v>0.73293101408117378</v>
      </c>
      <c r="G25" s="260">
        <v>0.26706898591882616</v>
      </c>
    </row>
    <row r="26" spans="1:7" ht="12.75" customHeight="1" x14ac:dyDescent="0.2">
      <c r="A26" s="351">
        <v>19</v>
      </c>
      <c r="B26" s="55" t="s">
        <v>81</v>
      </c>
      <c r="C26" s="56">
        <v>8247</v>
      </c>
      <c r="D26" s="260">
        <v>-0.61586473519959006</v>
      </c>
      <c r="E26" s="260">
        <v>1.4965403732005495E-2</v>
      </c>
      <c r="F26" s="260">
        <v>0.87268097489996366</v>
      </c>
      <c r="G26" s="260">
        <v>0.12731902510003637</v>
      </c>
    </row>
    <row r="27" spans="1:7" ht="12.75" customHeight="1" x14ac:dyDescent="0.2">
      <c r="A27" s="351">
        <v>20</v>
      </c>
      <c r="B27" s="55" t="s">
        <v>62</v>
      </c>
      <c r="C27" s="56">
        <v>5320</v>
      </c>
      <c r="D27" s="260">
        <v>-0.46784035210563168</v>
      </c>
      <c r="E27" s="260">
        <v>9.6539284411627548E-3</v>
      </c>
      <c r="F27" s="260">
        <v>0.81033834586466169</v>
      </c>
      <c r="G27" s="260">
        <v>0.18966165413533834</v>
      </c>
    </row>
    <row r="28" spans="1:7" ht="12.75" customHeight="1" x14ac:dyDescent="0.2">
      <c r="A28" s="351">
        <v>21</v>
      </c>
      <c r="B28" s="55" t="s">
        <v>69</v>
      </c>
      <c r="C28" s="56">
        <v>5255</v>
      </c>
      <c r="D28" s="260">
        <v>0.41950297136682879</v>
      </c>
      <c r="E28" s="260">
        <v>9.5359763079530587E-3</v>
      </c>
      <c r="F28" s="260">
        <v>0.83330161750713605</v>
      </c>
      <c r="G28" s="260">
        <v>0.16669838249286395</v>
      </c>
    </row>
    <row r="29" spans="1:7" ht="12.75" customHeight="1" x14ac:dyDescent="0.2">
      <c r="A29" s="351">
        <v>22</v>
      </c>
      <c r="B29" s="55" t="s">
        <v>79</v>
      </c>
      <c r="C29" s="56">
        <v>4382</v>
      </c>
      <c r="D29" s="260">
        <v>-0.70712471594706594</v>
      </c>
      <c r="E29" s="260">
        <v>7.9517884265366892E-3</v>
      </c>
      <c r="F29" s="260">
        <v>0.73185759926973981</v>
      </c>
      <c r="G29" s="260">
        <v>0.26814240073026013</v>
      </c>
    </row>
    <row r="30" spans="1:7" ht="12.75" customHeight="1" x14ac:dyDescent="0.2">
      <c r="A30" s="351">
        <v>23</v>
      </c>
      <c r="B30" s="55" t="s">
        <v>101</v>
      </c>
      <c r="C30" s="56">
        <v>3259</v>
      </c>
      <c r="D30" s="260">
        <v>-0.82865404837013668</v>
      </c>
      <c r="E30" s="260">
        <v>5.9139384943137996E-3</v>
      </c>
      <c r="F30" s="260">
        <v>0.39582694077938019</v>
      </c>
      <c r="G30" s="260">
        <v>0.60417305922061981</v>
      </c>
    </row>
    <row r="31" spans="1:7" ht="12.75" customHeight="1" x14ac:dyDescent="0.2">
      <c r="A31" s="351">
        <v>24</v>
      </c>
      <c r="B31" s="55" t="s">
        <v>82</v>
      </c>
      <c r="C31" s="56">
        <v>3122</v>
      </c>
      <c r="D31" s="260">
        <v>-0.2487969201154957</v>
      </c>
      <c r="E31" s="260">
        <v>5.6653316904718264E-3</v>
      </c>
      <c r="F31" s="260">
        <v>1</v>
      </c>
      <c r="G31" s="260">
        <v>0</v>
      </c>
    </row>
    <row r="32" spans="1:7" ht="12.75" customHeight="1" x14ac:dyDescent="0.2">
      <c r="A32" s="351">
        <v>25</v>
      </c>
      <c r="B32" s="55" t="s">
        <v>88</v>
      </c>
      <c r="C32" s="56">
        <v>2861</v>
      </c>
      <c r="D32" s="260">
        <v>-0.22360922659430127</v>
      </c>
      <c r="E32" s="260">
        <v>5.1917085094298192E-3</v>
      </c>
      <c r="F32" s="260">
        <v>1</v>
      </c>
      <c r="G32" s="260">
        <v>0</v>
      </c>
    </row>
    <row r="33" spans="1:7" ht="12.75" customHeight="1" x14ac:dyDescent="0.2">
      <c r="A33" s="351">
        <v>26</v>
      </c>
      <c r="B33" s="55" t="s">
        <v>100</v>
      </c>
      <c r="C33" s="56">
        <v>2665</v>
      </c>
      <c r="D33" s="260">
        <v>-0.39719520470481795</v>
      </c>
      <c r="E33" s="260">
        <v>4.8360374615975072E-3</v>
      </c>
      <c r="F33" s="260">
        <v>0.9628517823639775</v>
      </c>
      <c r="G33" s="260">
        <v>3.7148217636022517E-2</v>
      </c>
    </row>
    <row r="34" spans="1:7" ht="12.75" customHeight="1" x14ac:dyDescent="0.2">
      <c r="A34" s="351">
        <v>27</v>
      </c>
      <c r="B34" s="55" t="s">
        <v>102</v>
      </c>
      <c r="C34" s="56">
        <v>2656</v>
      </c>
      <c r="D34" s="260">
        <v>-0.68668160905980891</v>
      </c>
      <c r="E34" s="260">
        <v>4.8197056277684723E-3</v>
      </c>
      <c r="F34" s="260">
        <v>0.73682228915662651</v>
      </c>
      <c r="G34" s="260">
        <v>0.26317771084337349</v>
      </c>
    </row>
    <row r="35" spans="1:7" ht="12.75" customHeight="1" x14ac:dyDescent="0.2">
      <c r="A35" s="351">
        <v>28</v>
      </c>
      <c r="B35" s="55" t="s">
        <v>63</v>
      </c>
      <c r="C35" s="56">
        <v>2379</v>
      </c>
      <c r="D35" s="260">
        <v>-0.59102630221763797</v>
      </c>
      <c r="E35" s="260">
        <v>4.3170480754748481E-3</v>
      </c>
      <c r="F35" s="260">
        <v>0.43547709121479611</v>
      </c>
      <c r="G35" s="260">
        <v>0.56452290878520384</v>
      </c>
    </row>
    <row r="36" spans="1:7" ht="12.75" customHeight="1" x14ac:dyDescent="0.2">
      <c r="A36" s="351">
        <v>29</v>
      </c>
      <c r="B36" s="55" t="s">
        <v>91</v>
      </c>
      <c r="C36" s="56">
        <v>1658</v>
      </c>
      <c r="D36" s="260">
        <v>-0.66906187624750502</v>
      </c>
      <c r="E36" s="260">
        <v>3.0086867209488432E-3</v>
      </c>
      <c r="F36" s="260">
        <v>0.56151990349819059</v>
      </c>
      <c r="G36" s="260">
        <v>0.43848009650180941</v>
      </c>
    </row>
    <row r="37" spans="1:7" ht="12.75" customHeight="1" x14ac:dyDescent="0.2">
      <c r="A37" s="351">
        <v>30</v>
      </c>
      <c r="B37" s="55" t="s">
        <v>93</v>
      </c>
      <c r="C37" s="56">
        <v>1209</v>
      </c>
      <c r="D37" s="260">
        <v>-0.64409773329408304</v>
      </c>
      <c r="E37" s="260">
        <v>2.1939096777003324E-3</v>
      </c>
      <c r="F37" s="260">
        <v>0.9975186104218362</v>
      </c>
      <c r="G37" s="260">
        <v>2.4813895781637717E-3</v>
      </c>
    </row>
    <row r="38" spans="1:7" ht="12.75" customHeight="1" x14ac:dyDescent="0.2">
      <c r="A38" s="351">
        <v>31</v>
      </c>
      <c r="B38" s="55" t="s">
        <v>90</v>
      </c>
      <c r="C38" s="56">
        <v>838</v>
      </c>
      <c r="D38" s="260">
        <v>-0.44576719576719581</v>
      </c>
      <c r="E38" s="260">
        <v>1.5206751943034563E-3</v>
      </c>
      <c r="F38" s="260">
        <v>0.36396181384248211</v>
      </c>
      <c r="G38" s="260">
        <v>0.63603818615751795</v>
      </c>
    </row>
    <row r="39" spans="1:7" ht="12.75" customHeight="1" x14ac:dyDescent="0.2">
      <c r="A39" s="351">
        <v>32</v>
      </c>
      <c r="B39" s="55" t="s">
        <v>73</v>
      </c>
      <c r="C39" s="56">
        <v>772</v>
      </c>
      <c r="D39" s="260">
        <v>-0.66767111493758069</v>
      </c>
      <c r="E39" s="260">
        <v>1.4009084128905349E-3</v>
      </c>
      <c r="F39" s="260">
        <v>0.63730569948186533</v>
      </c>
      <c r="G39" s="260">
        <v>0.36269430051813473</v>
      </c>
    </row>
    <row r="40" spans="1:7" ht="12.75" customHeight="1" x14ac:dyDescent="0.2">
      <c r="A40" s="351">
        <v>33</v>
      </c>
      <c r="B40" s="55" t="s">
        <v>94</v>
      </c>
      <c r="C40" s="56">
        <v>613</v>
      </c>
      <c r="D40" s="260">
        <v>-0.76495398773006129</v>
      </c>
      <c r="E40" s="260">
        <v>1.1123793485775879E-3</v>
      </c>
      <c r="F40" s="260">
        <v>5.7096247960848286E-2</v>
      </c>
      <c r="G40" s="260">
        <v>0.94290375203915167</v>
      </c>
    </row>
    <row r="41" spans="1:7" ht="12.75" customHeight="1" x14ac:dyDescent="0.2">
      <c r="A41" s="351">
        <v>34</v>
      </c>
      <c r="B41" s="55" t="s">
        <v>83</v>
      </c>
      <c r="C41" s="56">
        <v>501</v>
      </c>
      <c r="D41" s="260">
        <v>3.2100840336134455</v>
      </c>
      <c r="E41" s="260">
        <v>9.0913874981626689E-4</v>
      </c>
      <c r="F41" s="260">
        <v>0.87425149700598803</v>
      </c>
      <c r="G41" s="260">
        <v>0.12574850299401197</v>
      </c>
    </row>
    <row r="42" spans="1:7" ht="12.75" customHeight="1" x14ac:dyDescent="0.2">
      <c r="A42" s="351">
        <v>35</v>
      </c>
      <c r="B42" s="55" t="s">
        <v>74</v>
      </c>
      <c r="C42" s="56">
        <v>498</v>
      </c>
      <c r="D42" s="260">
        <v>-0.53195488721804507</v>
      </c>
      <c r="E42" s="260">
        <v>9.0369480520658861E-4</v>
      </c>
      <c r="F42" s="260">
        <v>0.98795180722891562</v>
      </c>
      <c r="G42" s="260">
        <v>1.2048192771084338E-2</v>
      </c>
    </row>
    <row r="43" spans="1:7" ht="12.75" customHeight="1" x14ac:dyDescent="0.2">
      <c r="A43" s="351">
        <v>36</v>
      </c>
      <c r="B43" s="55" t="s">
        <v>75</v>
      </c>
      <c r="C43" s="56">
        <v>472</v>
      </c>
      <c r="D43" s="260">
        <v>-0.24358974358974361</v>
      </c>
      <c r="E43" s="260">
        <v>8.5651395192271051E-4</v>
      </c>
      <c r="F43" s="260">
        <v>0.72033898305084743</v>
      </c>
      <c r="G43" s="260">
        <v>0.27966101694915252</v>
      </c>
    </row>
    <row r="44" spans="1:7" ht="12.75" customHeight="1" x14ac:dyDescent="0.2">
      <c r="A44" s="351">
        <v>37</v>
      </c>
      <c r="B44" s="55" t="s">
        <v>89</v>
      </c>
      <c r="C44" s="56">
        <v>328</v>
      </c>
      <c r="D44" s="260">
        <v>-0.38229755178907721</v>
      </c>
      <c r="E44" s="260">
        <v>5.952046106581548E-4</v>
      </c>
      <c r="F44" s="260">
        <v>0.69817073170731703</v>
      </c>
      <c r="G44" s="260">
        <v>0.30182926829268292</v>
      </c>
    </row>
    <row r="45" spans="1:7" ht="12.75" customHeight="1" x14ac:dyDescent="0.2">
      <c r="A45" s="351">
        <v>38</v>
      </c>
      <c r="B45" s="55" t="s">
        <v>98</v>
      </c>
      <c r="C45" s="56">
        <v>164</v>
      </c>
      <c r="D45" s="260">
        <v>-0.359375</v>
      </c>
      <c r="E45" s="260">
        <v>2.976023053290774E-4</v>
      </c>
      <c r="F45" s="260">
        <v>0</v>
      </c>
      <c r="G45" s="260">
        <v>1</v>
      </c>
    </row>
    <row r="46" spans="1:7" ht="12.75" customHeight="1" x14ac:dyDescent="0.2">
      <c r="A46" s="351">
        <v>39</v>
      </c>
      <c r="B46" s="55" t="s">
        <v>80</v>
      </c>
      <c r="C46" s="56">
        <v>8</v>
      </c>
      <c r="D46" s="260">
        <v>0.33333333333333326</v>
      </c>
      <c r="E46" s="260">
        <v>1.4517185625808653E-5</v>
      </c>
      <c r="F46" s="260">
        <v>0</v>
      </c>
      <c r="G46" s="260">
        <v>1</v>
      </c>
    </row>
    <row r="47" spans="1:7" ht="12.75" customHeight="1" x14ac:dyDescent="0.2">
      <c r="A47" s="351">
        <v>40</v>
      </c>
      <c r="B47" s="55" t="s">
        <v>78</v>
      </c>
      <c r="C47" s="56">
        <v>4</v>
      </c>
      <c r="D47" s="260">
        <v>1</v>
      </c>
      <c r="E47" s="260">
        <v>7.2585928129043263E-6</v>
      </c>
      <c r="F47" s="260">
        <v>1</v>
      </c>
      <c r="G47" s="260">
        <v>0</v>
      </c>
    </row>
    <row r="48" spans="1:7" ht="12.75" customHeight="1" x14ac:dyDescent="0.2">
      <c r="A48" s="351">
        <v>41</v>
      </c>
      <c r="B48" s="55" t="s">
        <v>68</v>
      </c>
      <c r="C48" s="56">
        <v>3</v>
      </c>
      <c r="D48" s="260">
        <v>-0.88</v>
      </c>
      <c r="E48" s="260">
        <v>5.4439446096782447E-6</v>
      </c>
      <c r="F48" s="260">
        <v>0</v>
      </c>
      <c r="G48" s="260">
        <v>1</v>
      </c>
    </row>
    <row r="49" spans="1:11" ht="12.75" customHeight="1" x14ac:dyDescent="0.2">
      <c r="A49" s="351">
        <v>42</v>
      </c>
      <c r="B49" s="55" t="s">
        <v>61</v>
      </c>
      <c r="C49" s="56">
        <v>0</v>
      </c>
      <c r="D49" s="260">
        <v>0</v>
      </c>
      <c r="E49" s="260">
        <v>0</v>
      </c>
      <c r="F49" s="260">
        <v>0</v>
      </c>
      <c r="G49" s="260">
        <v>0</v>
      </c>
    </row>
    <row r="50" spans="1:11" ht="12.75" customHeight="1" x14ac:dyDescent="0.2">
      <c r="A50" s="351">
        <v>43</v>
      </c>
      <c r="B50" s="55" t="s">
        <v>64</v>
      </c>
      <c r="C50" s="56">
        <v>0</v>
      </c>
      <c r="D50" s="260">
        <v>0</v>
      </c>
      <c r="E50" s="260">
        <v>0</v>
      </c>
      <c r="F50" s="260">
        <v>0</v>
      </c>
      <c r="G50" s="260">
        <v>0</v>
      </c>
    </row>
    <row r="51" spans="1:11" ht="12.75" customHeight="1" x14ac:dyDescent="0.2">
      <c r="A51" s="351">
        <v>44</v>
      </c>
      <c r="B51" s="55" t="s">
        <v>77</v>
      </c>
      <c r="C51" s="56">
        <v>0</v>
      </c>
      <c r="D51" s="260">
        <v>0</v>
      </c>
      <c r="E51" s="260">
        <v>0</v>
      </c>
      <c r="F51" s="260">
        <v>0</v>
      </c>
      <c r="G51" s="260">
        <v>0</v>
      </c>
    </row>
    <row r="52" spans="1:11" ht="12.75" customHeight="1" x14ac:dyDescent="0.2">
      <c r="A52" s="351">
        <v>45</v>
      </c>
      <c r="B52" s="57" t="s">
        <v>97</v>
      </c>
      <c r="C52" s="58">
        <v>0</v>
      </c>
      <c r="D52" s="261">
        <v>-1</v>
      </c>
      <c r="E52" s="261">
        <v>0</v>
      </c>
      <c r="F52" s="261">
        <v>0</v>
      </c>
      <c r="G52" s="261">
        <v>0</v>
      </c>
    </row>
    <row r="53" spans="1:11" ht="12.75" customHeight="1" x14ac:dyDescent="0.2">
      <c r="A53" s="215"/>
      <c r="B53" s="505" t="s">
        <v>13</v>
      </c>
      <c r="C53" s="504">
        <v>551071</v>
      </c>
      <c r="D53" s="506">
        <v>-0.61786484005092634</v>
      </c>
      <c r="E53" s="506">
        <v>1</v>
      </c>
      <c r="F53" s="506">
        <v>0.46612868396268359</v>
      </c>
      <c r="G53" s="506">
        <v>0.53387131603731641</v>
      </c>
    </row>
    <row r="54" spans="1:11" ht="3.75" customHeight="1" x14ac:dyDescent="0.2"/>
    <row r="55" spans="1:11" s="158" customFormat="1" ht="12.75" customHeight="1" x14ac:dyDescent="0.2">
      <c r="A55" s="226"/>
      <c r="B55" s="661" t="s">
        <v>2050</v>
      </c>
      <c r="C55" s="661"/>
      <c r="D55" s="661"/>
      <c r="E55" s="661"/>
      <c r="F55" s="661"/>
      <c r="G55" s="661"/>
      <c r="H55" s="484"/>
      <c r="I55" s="484"/>
      <c r="J55" s="484"/>
      <c r="K55" s="225"/>
    </row>
    <row r="56" spans="1:11" ht="12.75" customHeight="1" x14ac:dyDescent="0.2">
      <c r="B56" s="661"/>
      <c r="C56" s="661"/>
      <c r="D56" s="661"/>
      <c r="E56" s="661"/>
      <c r="F56" s="661"/>
      <c r="G56" s="661"/>
      <c r="H56" s="484"/>
      <c r="I56" s="484"/>
      <c r="J56" s="484"/>
    </row>
    <row r="57" spans="1:11" ht="13.5" customHeight="1" x14ac:dyDescent="0.2">
      <c r="B57" s="513"/>
      <c r="C57" s="513"/>
      <c r="D57" s="513"/>
      <c r="E57" s="513"/>
      <c r="F57" s="513"/>
      <c r="G57" s="513"/>
    </row>
  </sheetData>
  <sortState ref="B8:G52">
    <sortCondition descending="1" ref="C8:C52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theme="0"/>
    <pageSetUpPr fitToPage="1"/>
  </sheetPr>
  <dimension ref="A1:G56"/>
  <sheetViews>
    <sheetView showGridLines="0" workbookViewId="0">
      <pane ySplit="7" topLeftCell="A8" activePane="bottomLeft" state="frozen"/>
      <selection activeCell="N67" sqref="N67"/>
      <selection pane="bottomLeft" activeCell="N67" sqref="N67"/>
    </sheetView>
  </sheetViews>
  <sheetFormatPr defaultColWidth="7.75" defaultRowHeight="13.5" customHeight="1" x14ac:dyDescent="0.2"/>
  <cols>
    <col min="1" max="1" width="3.125" style="258" customWidth="1"/>
    <col min="2" max="2" width="24.625" style="210" customWidth="1"/>
    <col min="3" max="3" width="11.625" style="210" customWidth="1"/>
    <col min="4" max="5" width="8.625" style="210" customWidth="1"/>
    <col min="6" max="7" width="11.625" style="210" customWidth="1"/>
    <col min="8" max="8" width="1.625" style="210" customWidth="1"/>
    <col min="9" max="16384" width="7.75" style="210"/>
  </cols>
  <sheetData>
    <row r="1" spans="1:7" ht="15" customHeight="1" x14ac:dyDescent="0.2">
      <c r="A1" s="254"/>
      <c r="B1" s="399"/>
      <c r="C1" s="255"/>
      <c r="D1" s="255"/>
      <c r="E1" s="255"/>
      <c r="F1" s="256"/>
      <c r="G1" s="256" t="s">
        <v>179</v>
      </c>
    </row>
    <row r="2" spans="1:7" ht="15" customHeight="1" x14ac:dyDescent="0.2">
      <c r="B2" s="624" t="s">
        <v>105</v>
      </c>
      <c r="C2" s="624"/>
      <c r="D2" s="624"/>
      <c r="E2" s="624"/>
      <c r="F2" s="624"/>
      <c r="G2" s="624"/>
    </row>
    <row r="3" spans="1:7" ht="15" customHeight="1" x14ac:dyDescent="0.2">
      <c r="B3" s="624" t="s">
        <v>1246</v>
      </c>
      <c r="C3" s="624"/>
      <c r="D3" s="624"/>
      <c r="E3" s="624"/>
      <c r="F3" s="624"/>
      <c r="G3" s="624"/>
    </row>
    <row r="4" spans="1:7" ht="15" customHeight="1" x14ac:dyDescent="0.2">
      <c r="B4" s="624" t="s">
        <v>14</v>
      </c>
      <c r="C4" s="624"/>
      <c r="D4" s="624"/>
      <c r="E4" s="624"/>
      <c r="F4" s="624"/>
      <c r="G4" s="624"/>
    </row>
    <row r="5" spans="1:7" ht="6.95" customHeight="1" x14ac:dyDescent="0.2">
      <c r="A5" s="257"/>
    </row>
    <row r="6" spans="1:7" ht="15" customHeight="1" x14ac:dyDescent="0.2">
      <c r="B6" s="648" t="s">
        <v>4</v>
      </c>
      <c r="C6" s="648" t="s">
        <v>148</v>
      </c>
      <c r="D6" s="648" t="s">
        <v>2049</v>
      </c>
      <c r="E6" s="662" t="s">
        <v>168</v>
      </c>
      <c r="F6" s="662" t="s">
        <v>169</v>
      </c>
      <c r="G6" s="662"/>
    </row>
    <row r="7" spans="1:7" ht="30" customHeight="1" x14ac:dyDescent="0.2">
      <c r="B7" s="648"/>
      <c r="C7" s="648"/>
      <c r="D7" s="648"/>
      <c r="E7" s="662"/>
      <c r="F7" s="508" t="s">
        <v>170</v>
      </c>
      <c r="G7" s="508" t="s">
        <v>171</v>
      </c>
    </row>
    <row r="8" spans="1:7" ht="12.75" customHeight="1" x14ac:dyDescent="0.2">
      <c r="A8" s="351">
        <v>1</v>
      </c>
      <c r="B8" s="53" t="s">
        <v>96</v>
      </c>
      <c r="C8" s="54">
        <v>9754768</v>
      </c>
      <c r="D8" s="259">
        <v>-0.77500188156412442</v>
      </c>
      <c r="E8" s="259">
        <v>0.18489042891884727</v>
      </c>
      <c r="F8" s="259">
        <v>0.36645597312001682</v>
      </c>
      <c r="G8" s="259">
        <v>0.63354402687998324</v>
      </c>
    </row>
    <row r="9" spans="1:7" ht="12.75" customHeight="1" x14ac:dyDescent="0.2">
      <c r="A9" s="351">
        <v>2</v>
      </c>
      <c r="B9" s="55" t="s">
        <v>84</v>
      </c>
      <c r="C9" s="56">
        <v>7201030</v>
      </c>
      <c r="D9" s="260">
        <v>-0.749142311346642</v>
      </c>
      <c r="E9" s="260">
        <v>0.13648725683250351</v>
      </c>
      <c r="F9" s="260">
        <v>0.30393290959765479</v>
      </c>
      <c r="G9" s="260">
        <v>0.69606709040234527</v>
      </c>
    </row>
    <row r="10" spans="1:7" ht="12.75" customHeight="1" x14ac:dyDescent="0.2">
      <c r="A10" s="351">
        <v>3</v>
      </c>
      <c r="B10" s="55" t="s">
        <v>66</v>
      </c>
      <c r="C10" s="56">
        <v>3830163</v>
      </c>
      <c r="D10" s="260">
        <v>-0.72229632172117331</v>
      </c>
      <c r="E10" s="260">
        <v>7.2596342619229773E-2</v>
      </c>
      <c r="F10" s="260">
        <v>0.30305603181901136</v>
      </c>
      <c r="G10" s="260">
        <v>0.69694396818098869</v>
      </c>
    </row>
    <row r="11" spans="1:7" ht="12.75" customHeight="1" x14ac:dyDescent="0.2">
      <c r="A11" s="351">
        <v>4</v>
      </c>
      <c r="B11" s="55" t="s">
        <v>72</v>
      </c>
      <c r="C11" s="56">
        <v>3647860</v>
      </c>
      <c r="D11" s="260">
        <v>-0.64078460458743935</v>
      </c>
      <c r="E11" s="260">
        <v>6.9140998538961274E-2</v>
      </c>
      <c r="F11" s="260">
        <v>0.73572670003783036</v>
      </c>
      <c r="G11" s="260">
        <v>0.26427329996216958</v>
      </c>
    </row>
    <row r="12" spans="1:7" ht="12.75" customHeight="1" x14ac:dyDescent="0.2">
      <c r="A12" s="351">
        <v>5</v>
      </c>
      <c r="B12" s="55" t="s">
        <v>103</v>
      </c>
      <c r="C12" s="56">
        <v>2785673</v>
      </c>
      <c r="D12" s="260">
        <v>-0.75792125364583751</v>
      </c>
      <c r="E12" s="260">
        <v>5.279923374883462E-2</v>
      </c>
      <c r="F12" s="260">
        <v>0.31089363324410296</v>
      </c>
      <c r="G12" s="260">
        <v>0.68910636675589709</v>
      </c>
    </row>
    <row r="13" spans="1:7" ht="12.75" customHeight="1" x14ac:dyDescent="0.2">
      <c r="A13" s="351">
        <v>6</v>
      </c>
      <c r="B13" s="55" t="s">
        <v>85</v>
      </c>
      <c r="C13" s="56">
        <v>2761062</v>
      </c>
      <c r="D13" s="260">
        <v>-0.74426536526810783</v>
      </c>
      <c r="E13" s="260">
        <v>5.2332760497382433E-2</v>
      </c>
      <c r="F13" s="260">
        <v>0.441964360090429</v>
      </c>
      <c r="G13" s="260">
        <v>0.55803563990957106</v>
      </c>
    </row>
    <row r="14" spans="1:7" ht="12.75" customHeight="1" x14ac:dyDescent="0.2">
      <c r="A14" s="351">
        <v>7</v>
      </c>
      <c r="B14" s="55" t="s">
        <v>87</v>
      </c>
      <c r="C14" s="56">
        <v>2699531</v>
      </c>
      <c r="D14" s="260">
        <v>-0.61586549085906972</v>
      </c>
      <c r="E14" s="260">
        <v>5.1166511030269986E-2</v>
      </c>
      <c r="F14" s="260">
        <v>0.78872700480194524</v>
      </c>
      <c r="G14" s="260">
        <v>0.21127299519805479</v>
      </c>
    </row>
    <row r="15" spans="1:7" ht="12.75" customHeight="1" x14ac:dyDescent="0.2">
      <c r="A15" s="351">
        <v>8</v>
      </c>
      <c r="B15" s="55" t="s">
        <v>67</v>
      </c>
      <c r="C15" s="56">
        <v>2518282</v>
      </c>
      <c r="D15" s="260">
        <v>-0.73387582206042856</v>
      </c>
      <c r="E15" s="260">
        <v>4.7731144310004352E-2</v>
      </c>
      <c r="F15" s="260">
        <v>0.32057013471882817</v>
      </c>
      <c r="G15" s="260">
        <v>0.67942986528117189</v>
      </c>
    </row>
    <row r="16" spans="1:7" ht="12.75" customHeight="1" x14ac:dyDescent="0.2">
      <c r="A16" s="351">
        <v>9</v>
      </c>
      <c r="B16" s="55" t="s">
        <v>1185</v>
      </c>
      <c r="C16" s="56">
        <v>2250374</v>
      </c>
      <c r="D16" s="260">
        <v>-0.65574367354381591</v>
      </c>
      <c r="E16" s="260">
        <v>4.2653255729692599E-2</v>
      </c>
      <c r="F16" s="260">
        <v>0.62143848089250942</v>
      </c>
      <c r="G16" s="260">
        <v>0.37856151910749058</v>
      </c>
    </row>
    <row r="17" spans="1:7" ht="12.75" customHeight="1" x14ac:dyDescent="0.2">
      <c r="A17" s="351">
        <v>10</v>
      </c>
      <c r="B17" s="55" t="s">
        <v>71</v>
      </c>
      <c r="C17" s="56">
        <v>1771733</v>
      </c>
      <c r="D17" s="260">
        <v>-0.62785426492451568</v>
      </c>
      <c r="E17" s="260">
        <v>3.3581165056890745E-2</v>
      </c>
      <c r="F17" s="260">
        <v>0.81771011772089808</v>
      </c>
      <c r="G17" s="260">
        <v>0.18228988227910187</v>
      </c>
    </row>
    <row r="18" spans="1:7" ht="12.75" customHeight="1" x14ac:dyDescent="0.2">
      <c r="A18" s="351">
        <v>11</v>
      </c>
      <c r="B18" s="55" t="s">
        <v>65</v>
      </c>
      <c r="C18" s="56">
        <v>1703656</v>
      </c>
      <c r="D18" s="260">
        <v>-0.68237837753186126</v>
      </c>
      <c r="E18" s="260">
        <v>3.229084367461816E-2</v>
      </c>
      <c r="F18" s="260">
        <v>0.63083568513831434</v>
      </c>
      <c r="G18" s="260">
        <v>0.36916431486168572</v>
      </c>
    </row>
    <row r="19" spans="1:7" ht="12.75" customHeight="1" x14ac:dyDescent="0.2">
      <c r="A19" s="351">
        <v>12</v>
      </c>
      <c r="B19" s="55" t="s">
        <v>95</v>
      </c>
      <c r="C19" s="56">
        <v>1605781</v>
      </c>
      <c r="D19" s="260">
        <v>-0.72559293936024361</v>
      </c>
      <c r="E19" s="260">
        <v>3.0435735410594644E-2</v>
      </c>
      <c r="F19" s="260">
        <v>4.4678570739098297E-2</v>
      </c>
      <c r="G19" s="260">
        <v>0.95532142926090169</v>
      </c>
    </row>
    <row r="20" spans="1:7" ht="12.75" customHeight="1" x14ac:dyDescent="0.2">
      <c r="A20" s="351">
        <v>13</v>
      </c>
      <c r="B20" s="55" t="s">
        <v>99</v>
      </c>
      <c r="C20" s="56">
        <v>1413772</v>
      </c>
      <c r="D20" s="260">
        <v>-0.61740021844720627</v>
      </c>
      <c r="E20" s="260">
        <v>2.6796425242861393E-2</v>
      </c>
      <c r="F20" s="260">
        <v>0.63203048299159981</v>
      </c>
      <c r="G20" s="260">
        <v>0.36796951700840025</v>
      </c>
    </row>
    <row r="21" spans="1:7" ht="12.75" customHeight="1" x14ac:dyDescent="0.2">
      <c r="A21" s="351">
        <v>14</v>
      </c>
      <c r="B21" s="55" t="s">
        <v>92</v>
      </c>
      <c r="C21" s="56">
        <v>1303200</v>
      </c>
      <c r="D21" s="260">
        <v>-0.75625740654289508</v>
      </c>
      <c r="E21" s="260">
        <v>2.4700659920055684E-2</v>
      </c>
      <c r="F21" s="260">
        <v>0.41962476979742175</v>
      </c>
      <c r="G21" s="260">
        <v>0.58037523020257831</v>
      </c>
    </row>
    <row r="22" spans="1:7" ht="12.75" customHeight="1" x14ac:dyDescent="0.2">
      <c r="A22" s="351">
        <v>15</v>
      </c>
      <c r="B22" s="55" t="s">
        <v>104</v>
      </c>
      <c r="C22" s="56">
        <v>1029982</v>
      </c>
      <c r="D22" s="260">
        <v>-0.71372442965544325</v>
      </c>
      <c r="E22" s="260">
        <v>1.952212638564978E-2</v>
      </c>
      <c r="F22" s="260">
        <v>0.59525409181908029</v>
      </c>
      <c r="G22" s="260">
        <v>0.40474590818091966</v>
      </c>
    </row>
    <row r="23" spans="1:7" ht="12.75" customHeight="1" x14ac:dyDescent="0.2">
      <c r="A23" s="351">
        <v>16</v>
      </c>
      <c r="B23" s="55" t="s">
        <v>70</v>
      </c>
      <c r="C23" s="56">
        <v>1016495</v>
      </c>
      <c r="D23" s="260">
        <v>-0.62360944946732977</v>
      </c>
      <c r="E23" s="260">
        <v>1.926649578379144E-2</v>
      </c>
      <c r="F23" s="260">
        <v>0.73511035469923613</v>
      </c>
      <c r="G23" s="260">
        <v>0.26488964530076392</v>
      </c>
    </row>
    <row r="24" spans="1:7" ht="12.75" customHeight="1" x14ac:dyDescent="0.2">
      <c r="A24" s="351">
        <v>17</v>
      </c>
      <c r="B24" s="55" t="s">
        <v>86</v>
      </c>
      <c r="C24" s="56">
        <v>1002433</v>
      </c>
      <c r="D24" s="260">
        <v>-0.65837289429470158</v>
      </c>
      <c r="E24" s="260">
        <v>1.8999966717035896E-2</v>
      </c>
      <c r="F24" s="260">
        <v>0.71736764452088064</v>
      </c>
      <c r="G24" s="260">
        <v>0.2826323554791193</v>
      </c>
    </row>
    <row r="25" spans="1:7" ht="12.75" customHeight="1" x14ac:dyDescent="0.2">
      <c r="A25" s="351">
        <v>18</v>
      </c>
      <c r="B25" s="55" t="s">
        <v>81</v>
      </c>
      <c r="C25" s="56">
        <v>969535</v>
      </c>
      <c r="D25" s="260">
        <v>-0.68903532264427503</v>
      </c>
      <c r="E25" s="260">
        <v>1.8376422894100051E-2</v>
      </c>
      <c r="F25" s="260">
        <v>0.86911560696622603</v>
      </c>
      <c r="G25" s="260">
        <v>0.13088439303377392</v>
      </c>
    </row>
    <row r="26" spans="1:7" ht="12.75" customHeight="1" x14ac:dyDescent="0.2">
      <c r="A26" s="351">
        <v>19</v>
      </c>
      <c r="B26" s="55" t="s">
        <v>76</v>
      </c>
      <c r="C26" s="56">
        <v>662527</v>
      </c>
      <c r="D26" s="260">
        <v>-0.76787768265530099</v>
      </c>
      <c r="E26" s="260">
        <v>1.2557438700778648E-2</v>
      </c>
      <c r="F26" s="260">
        <v>0.17291974515755584</v>
      </c>
      <c r="G26" s="260">
        <v>0.82708025484244418</v>
      </c>
    </row>
    <row r="27" spans="1:7" ht="12.75" customHeight="1" x14ac:dyDescent="0.2">
      <c r="A27" s="351">
        <v>20</v>
      </c>
      <c r="B27" s="55" t="s">
        <v>62</v>
      </c>
      <c r="C27" s="56">
        <v>535396</v>
      </c>
      <c r="D27" s="260">
        <v>-0.61361299089883636</v>
      </c>
      <c r="E27" s="260">
        <v>1.0147816542785553E-2</v>
      </c>
      <c r="F27" s="260">
        <v>0.79934851960044528</v>
      </c>
      <c r="G27" s="260">
        <v>0.20065148039955472</v>
      </c>
    </row>
    <row r="28" spans="1:7" ht="12.75" customHeight="1" x14ac:dyDescent="0.2">
      <c r="A28" s="351">
        <v>21</v>
      </c>
      <c r="B28" s="55" t="s">
        <v>101</v>
      </c>
      <c r="C28" s="56">
        <v>461006</v>
      </c>
      <c r="D28" s="260">
        <v>-0.85742742423572349</v>
      </c>
      <c r="E28" s="260">
        <v>8.737839492867704E-3</v>
      </c>
      <c r="F28" s="260">
        <v>0.39837876296620867</v>
      </c>
      <c r="G28" s="260">
        <v>0.60162123703379133</v>
      </c>
    </row>
    <row r="29" spans="1:7" ht="12.75" customHeight="1" x14ac:dyDescent="0.2">
      <c r="A29" s="351">
        <v>22</v>
      </c>
      <c r="B29" s="55" t="s">
        <v>79</v>
      </c>
      <c r="C29" s="56">
        <v>394490</v>
      </c>
      <c r="D29" s="260">
        <v>-0.74272889068015857</v>
      </c>
      <c r="E29" s="260">
        <v>7.4771050735595208E-3</v>
      </c>
      <c r="F29" s="260">
        <v>0.76568734315191767</v>
      </c>
      <c r="G29" s="260">
        <v>0.23431265684808233</v>
      </c>
    </row>
    <row r="30" spans="1:7" ht="12.75" customHeight="1" x14ac:dyDescent="0.2">
      <c r="A30" s="351">
        <v>23</v>
      </c>
      <c r="B30" s="55" t="s">
        <v>102</v>
      </c>
      <c r="C30" s="56">
        <v>206653</v>
      </c>
      <c r="D30" s="260">
        <v>-0.73499298539885771</v>
      </c>
      <c r="E30" s="260">
        <v>3.9168703763499593E-3</v>
      </c>
      <c r="F30" s="260">
        <v>0.73700357604293187</v>
      </c>
      <c r="G30" s="260">
        <v>0.26299642395706813</v>
      </c>
    </row>
    <row r="31" spans="1:7" ht="12.75" customHeight="1" x14ac:dyDescent="0.2">
      <c r="A31" s="351">
        <v>24</v>
      </c>
      <c r="B31" s="55" t="s">
        <v>100</v>
      </c>
      <c r="C31" s="56">
        <v>183264</v>
      </c>
      <c r="D31" s="260">
        <v>-0.54997421604498686</v>
      </c>
      <c r="E31" s="260">
        <v>3.4735587320358233E-3</v>
      </c>
      <c r="F31" s="260">
        <v>0.93245263663349043</v>
      </c>
      <c r="G31" s="260">
        <v>6.7547363366509516E-2</v>
      </c>
    </row>
    <row r="32" spans="1:7" ht="12.75" customHeight="1" x14ac:dyDescent="0.2">
      <c r="A32" s="351">
        <v>25</v>
      </c>
      <c r="B32" s="55" t="s">
        <v>82</v>
      </c>
      <c r="C32" s="56">
        <v>174682</v>
      </c>
      <c r="D32" s="260">
        <v>-0.36254657319792283</v>
      </c>
      <c r="E32" s="260">
        <v>3.3108967742136028E-3</v>
      </c>
      <c r="F32" s="260">
        <v>1</v>
      </c>
      <c r="G32" s="260">
        <v>0</v>
      </c>
    </row>
    <row r="33" spans="1:7" ht="12.75" customHeight="1" x14ac:dyDescent="0.2">
      <c r="A33" s="351">
        <v>26</v>
      </c>
      <c r="B33" s="55" t="s">
        <v>91</v>
      </c>
      <c r="C33" s="56">
        <v>168362</v>
      </c>
      <c r="D33" s="260">
        <v>-0.75821417236442068</v>
      </c>
      <c r="E33" s="260">
        <v>3.1911084296043701E-3</v>
      </c>
      <c r="F33" s="260">
        <v>0.51651797911642772</v>
      </c>
      <c r="G33" s="260">
        <v>0.48348202088357228</v>
      </c>
    </row>
    <row r="34" spans="1:7" ht="12.75" customHeight="1" x14ac:dyDescent="0.2">
      <c r="A34" s="351">
        <v>27</v>
      </c>
      <c r="B34" s="55" t="s">
        <v>63</v>
      </c>
      <c r="C34" s="56">
        <v>148117</v>
      </c>
      <c r="D34" s="260">
        <v>-0.69390483826969662</v>
      </c>
      <c r="E34" s="260">
        <v>2.8073876959629281E-3</v>
      </c>
      <c r="F34" s="260">
        <v>0.42835056070538829</v>
      </c>
      <c r="G34" s="260">
        <v>0.57164943929461165</v>
      </c>
    </row>
    <row r="35" spans="1:7" ht="12.75" customHeight="1" x14ac:dyDescent="0.2">
      <c r="A35" s="351">
        <v>28</v>
      </c>
      <c r="B35" s="55" t="s">
        <v>93</v>
      </c>
      <c r="C35" s="56">
        <v>110216</v>
      </c>
      <c r="D35" s="260">
        <v>-0.69996842231344658</v>
      </c>
      <c r="E35" s="260">
        <v>2.08901775149544E-3</v>
      </c>
      <c r="F35" s="260">
        <v>0.99994556144298463</v>
      </c>
      <c r="G35" s="260">
        <v>5.4438557015315379E-5</v>
      </c>
    </row>
    <row r="36" spans="1:7" ht="12.75" customHeight="1" x14ac:dyDescent="0.2">
      <c r="A36" s="351">
        <v>29</v>
      </c>
      <c r="B36" s="55" t="s">
        <v>88</v>
      </c>
      <c r="C36" s="56">
        <v>107800</v>
      </c>
      <c r="D36" s="260">
        <v>-0.34713356508678639</v>
      </c>
      <c r="E36" s="260">
        <v>2.0432252450752015E-3</v>
      </c>
      <c r="F36" s="260">
        <v>1</v>
      </c>
      <c r="G36" s="260">
        <v>0</v>
      </c>
    </row>
    <row r="37" spans="1:7" ht="12.75" customHeight="1" x14ac:dyDescent="0.2">
      <c r="A37" s="351">
        <v>30</v>
      </c>
      <c r="B37" s="55" t="s">
        <v>73</v>
      </c>
      <c r="C37" s="56">
        <v>92459</v>
      </c>
      <c r="D37" s="260">
        <v>-0.73761489759605425</v>
      </c>
      <c r="E37" s="260">
        <v>1.7524542016178857E-3</v>
      </c>
      <c r="F37" s="260">
        <v>0.60812900853351215</v>
      </c>
      <c r="G37" s="260">
        <v>0.39187099146648785</v>
      </c>
    </row>
    <row r="38" spans="1:7" ht="12.75" customHeight="1" x14ac:dyDescent="0.2">
      <c r="A38" s="351">
        <v>31</v>
      </c>
      <c r="B38" s="55" t="s">
        <v>90</v>
      </c>
      <c r="C38" s="56">
        <v>76009</v>
      </c>
      <c r="D38" s="260">
        <v>-0.65160973910492637</v>
      </c>
      <c r="E38" s="260">
        <v>1.4406633362979684E-3</v>
      </c>
      <c r="F38" s="260">
        <v>0.28786064808114831</v>
      </c>
      <c r="G38" s="260">
        <v>0.71213935191885169</v>
      </c>
    </row>
    <row r="39" spans="1:7" ht="12.75" customHeight="1" x14ac:dyDescent="0.2">
      <c r="A39" s="351">
        <v>32</v>
      </c>
      <c r="B39" s="55" t="s">
        <v>74</v>
      </c>
      <c r="C39" s="56">
        <v>54130</v>
      </c>
      <c r="D39" s="260">
        <v>-0.6852833786832252</v>
      </c>
      <c r="E39" s="260">
        <v>1.0259720084964811E-3</v>
      </c>
      <c r="F39" s="260">
        <v>0.99835581008682805</v>
      </c>
      <c r="G39" s="260">
        <v>1.6441899131719934E-3</v>
      </c>
    </row>
    <row r="40" spans="1:7" ht="12.75" customHeight="1" x14ac:dyDescent="0.2">
      <c r="A40" s="351">
        <v>33</v>
      </c>
      <c r="B40" s="55" t="s">
        <v>75</v>
      </c>
      <c r="C40" s="56">
        <v>51941</v>
      </c>
      <c r="D40" s="260">
        <v>-0.42150868165770106</v>
      </c>
      <c r="E40" s="260">
        <v>9.8448202647913774E-4</v>
      </c>
      <c r="F40" s="260">
        <v>0.72601605667969427</v>
      </c>
      <c r="G40" s="260">
        <v>0.27398394332030573</v>
      </c>
    </row>
    <row r="41" spans="1:7" ht="12.75" customHeight="1" x14ac:dyDescent="0.2">
      <c r="A41" s="351">
        <v>34</v>
      </c>
      <c r="B41" s="55" t="s">
        <v>94</v>
      </c>
      <c r="C41" s="56">
        <v>37516</v>
      </c>
      <c r="D41" s="260">
        <v>-0.90492241176127708</v>
      </c>
      <c r="E41" s="260">
        <v>7.1107271144936241E-4</v>
      </c>
      <c r="F41" s="260">
        <v>0</v>
      </c>
      <c r="G41" s="260">
        <v>1</v>
      </c>
    </row>
    <row r="42" spans="1:7" ht="12.75" customHeight="1" x14ac:dyDescent="0.2">
      <c r="A42" s="351">
        <v>35</v>
      </c>
      <c r="B42" s="55" t="s">
        <v>89</v>
      </c>
      <c r="C42" s="56">
        <v>26873</v>
      </c>
      <c r="D42" s="260">
        <v>-0.62506627228841705</v>
      </c>
      <c r="E42" s="260">
        <v>5.0934686466517533E-4</v>
      </c>
      <c r="F42" s="260">
        <v>0.71257395899229714</v>
      </c>
      <c r="G42" s="260">
        <v>0.28742604100770291</v>
      </c>
    </row>
    <row r="43" spans="1:7" ht="12.75" customHeight="1" x14ac:dyDescent="0.2">
      <c r="A43" s="351">
        <v>36</v>
      </c>
      <c r="B43" s="55" t="s">
        <v>83</v>
      </c>
      <c r="C43" s="56">
        <v>1749</v>
      </c>
      <c r="D43" s="260">
        <v>-6.4205457463884397E-2</v>
      </c>
      <c r="E43" s="260">
        <v>3.3150287139485413E-5</v>
      </c>
      <c r="F43" s="260">
        <v>0.82275586049170957</v>
      </c>
      <c r="G43" s="260">
        <v>0.17724413950829046</v>
      </c>
    </row>
    <row r="44" spans="1:7" ht="12.75" customHeight="1" x14ac:dyDescent="0.2">
      <c r="A44" s="351">
        <v>37</v>
      </c>
      <c r="B44" s="55" t="s">
        <v>69</v>
      </c>
      <c r="C44" s="56">
        <v>569</v>
      </c>
      <c r="D44" s="260">
        <v>-0.94073534006874282</v>
      </c>
      <c r="E44" s="260">
        <v>1.078474178522996E-5</v>
      </c>
      <c r="F44" s="260">
        <v>0.67135325131810197</v>
      </c>
      <c r="G44" s="260">
        <v>0.32864674868189808</v>
      </c>
    </row>
    <row r="45" spans="1:7" ht="12.75" customHeight="1" x14ac:dyDescent="0.2">
      <c r="A45" s="351">
        <v>38</v>
      </c>
      <c r="B45" s="55" t="s">
        <v>80</v>
      </c>
      <c r="C45" s="56">
        <v>307</v>
      </c>
      <c r="D45" s="260">
        <v>0.24291497975708509</v>
      </c>
      <c r="E45" s="260">
        <v>5.8188325625054443E-6</v>
      </c>
      <c r="F45" s="260">
        <v>0</v>
      </c>
      <c r="G45" s="260">
        <v>1</v>
      </c>
    </row>
    <row r="46" spans="1:7" ht="12.75" customHeight="1" x14ac:dyDescent="0.2">
      <c r="A46" s="351">
        <v>39</v>
      </c>
      <c r="B46" s="55" t="s">
        <v>78</v>
      </c>
      <c r="C46" s="56">
        <v>204</v>
      </c>
      <c r="D46" s="260">
        <v>1</v>
      </c>
      <c r="E46" s="260">
        <v>3.8665858070068748E-6</v>
      </c>
      <c r="F46" s="260">
        <v>1</v>
      </c>
      <c r="G46" s="260">
        <v>0</v>
      </c>
    </row>
    <row r="47" spans="1:7" ht="12.75" customHeight="1" x14ac:dyDescent="0.2">
      <c r="A47" s="351">
        <v>40</v>
      </c>
      <c r="B47" s="55" t="s">
        <v>68</v>
      </c>
      <c r="C47" s="56">
        <v>124</v>
      </c>
      <c r="D47" s="260">
        <v>-0.83790849673202616</v>
      </c>
      <c r="E47" s="260">
        <v>2.3502776473963357E-6</v>
      </c>
      <c r="F47" s="260">
        <v>0</v>
      </c>
      <c r="G47" s="260">
        <v>1</v>
      </c>
    </row>
    <row r="48" spans="1:7" ht="12.75" customHeight="1" x14ac:dyDescent="0.2">
      <c r="A48" s="351">
        <v>41</v>
      </c>
      <c r="B48" s="55" t="s">
        <v>61</v>
      </c>
      <c r="C48" s="56">
        <v>0</v>
      </c>
      <c r="D48" s="260">
        <v>0</v>
      </c>
      <c r="E48" s="260">
        <v>0</v>
      </c>
      <c r="F48" s="260">
        <v>0</v>
      </c>
      <c r="G48" s="260">
        <v>0</v>
      </c>
    </row>
    <row r="49" spans="1:7" ht="12.75" customHeight="1" x14ac:dyDescent="0.2">
      <c r="A49" s="351">
        <v>42</v>
      </c>
      <c r="B49" s="55" t="s">
        <v>64</v>
      </c>
      <c r="C49" s="56">
        <v>0</v>
      </c>
      <c r="D49" s="260">
        <v>0</v>
      </c>
      <c r="E49" s="260">
        <v>0</v>
      </c>
      <c r="F49" s="260">
        <v>0</v>
      </c>
      <c r="G49" s="260">
        <v>0</v>
      </c>
    </row>
    <row r="50" spans="1:7" ht="12.75" customHeight="1" x14ac:dyDescent="0.2">
      <c r="A50" s="351">
        <v>43</v>
      </c>
      <c r="B50" s="55" t="s">
        <v>77</v>
      </c>
      <c r="C50" s="56">
        <v>0</v>
      </c>
      <c r="D50" s="260">
        <v>0</v>
      </c>
      <c r="E50" s="260">
        <v>0</v>
      </c>
      <c r="F50" s="260">
        <v>0</v>
      </c>
      <c r="G50" s="260">
        <v>0</v>
      </c>
    </row>
    <row r="51" spans="1:7" ht="12.75" customHeight="1" x14ac:dyDescent="0.2">
      <c r="A51" s="351">
        <v>44</v>
      </c>
      <c r="B51" s="55" t="s">
        <v>97</v>
      </c>
      <c r="C51" s="56">
        <v>0</v>
      </c>
      <c r="D51" s="260">
        <v>-1</v>
      </c>
      <c r="E51" s="260">
        <v>0</v>
      </c>
      <c r="F51" s="260">
        <v>0</v>
      </c>
      <c r="G51" s="260">
        <v>0</v>
      </c>
    </row>
    <row r="52" spans="1:7" ht="12.75" customHeight="1" x14ac:dyDescent="0.2">
      <c r="A52" s="351">
        <v>45</v>
      </c>
      <c r="B52" s="57" t="s">
        <v>98</v>
      </c>
      <c r="C52" s="58">
        <v>0</v>
      </c>
      <c r="D52" s="261">
        <v>-1</v>
      </c>
      <c r="E52" s="261">
        <v>0</v>
      </c>
      <c r="F52" s="261">
        <v>0</v>
      </c>
      <c r="G52" s="261">
        <v>0</v>
      </c>
    </row>
    <row r="53" spans="1:7" ht="12.75" customHeight="1" x14ac:dyDescent="0.2">
      <c r="A53" s="215"/>
      <c r="B53" s="505" t="s">
        <v>13</v>
      </c>
      <c r="C53" s="504">
        <v>52759724</v>
      </c>
      <c r="D53" s="506">
        <v>-0.72549582420044589</v>
      </c>
      <c r="E53" s="506">
        <v>0.99999999999999956</v>
      </c>
      <c r="F53" s="506">
        <v>0.47522009402475268</v>
      </c>
      <c r="G53" s="506">
        <v>0.52477990597524737</v>
      </c>
    </row>
    <row r="54" spans="1:7" ht="3.75" customHeight="1" x14ac:dyDescent="0.2"/>
    <row r="55" spans="1:7" ht="12.75" customHeight="1" x14ac:dyDescent="0.2">
      <c r="B55" s="661" t="s">
        <v>2050</v>
      </c>
      <c r="C55" s="661"/>
      <c r="D55" s="661"/>
      <c r="E55" s="661"/>
      <c r="F55" s="661"/>
      <c r="G55" s="661"/>
    </row>
    <row r="56" spans="1:7" ht="12.75" customHeight="1" x14ac:dyDescent="0.2">
      <c r="B56" s="661"/>
      <c r="C56" s="661"/>
      <c r="D56" s="661"/>
      <c r="E56" s="661"/>
      <c r="F56" s="661"/>
      <c r="G56" s="661"/>
    </row>
  </sheetData>
  <sortState ref="B7:G51">
    <sortCondition descending="1" ref="C7:C51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theme="0"/>
    <pageSetUpPr fitToPage="1"/>
  </sheetPr>
  <dimension ref="A1:G56"/>
  <sheetViews>
    <sheetView showGridLines="0" workbookViewId="0">
      <pane ySplit="7" topLeftCell="A8" activePane="bottomLeft" state="frozen"/>
      <selection activeCell="N67" sqref="N67"/>
      <selection pane="bottomLeft" activeCell="N67" sqref="N67"/>
    </sheetView>
  </sheetViews>
  <sheetFormatPr defaultColWidth="7.75" defaultRowHeight="13.5" customHeight="1" x14ac:dyDescent="0.2"/>
  <cols>
    <col min="1" max="1" width="3.125" style="258" customWidth="1"/>
    <col min="2" max="2" width="24.625" style="210" customWidth="1"/>
    <col min="3" max="3" width="11.625" style="210" customWidth="1"/>
    <col min="4" max="5" width="8.625" style="210" customWidth="1"/>
    <col min="6" max="7" width="11.625" style="210" customWidth="1"/>
    <col min="8" max="8" width="1.625" style="210" customWidth="1"/>
    <col min="9" max="16384" width="7.75" style="210"/>
  </cols>
  <sheetData>
    <row r="1" spans="1:7" ht="12.95" customHeight="1" x14ac:dyDescent="0.2">
      <c r="A1" s="254"/>
      <c r="B1" s="399"/>
      <c r="C1" s="255"/>
      <c r="D1" s="255"/>
      <c r="E1" s="255"/>
      <c r="F1" s="256"/>
      <c r="G1" s="256" t="s">
        <v>180</v>
      </c>
    </row>
    <row r="2" spans="1:7" ht="15" customHeight="1" x14ac:dyDescent="0.2">
      <c r="B2" s="624" t="s">
        <v>105</v>
      </c>
      <c r="C2" s="624"/>
      <c r="D2" s="624"/>
      <c r="E2" s="624"/>
      <c r="F2" s="624"/>
      <c r="G2" s="624"/>
    </row>
    <row r="3" spans="1:7" ht="15" customHeight="1" x14ac:dyDescent="0.2">
      <c r="B3" s="624" t="s">
        <v>1247</v>
      </c>
      <c r="C3" s="624"/>
      <c r="D3" s="624"/>
      <c r="E3" s="624"/>
      <c r="F3" s="624"/>
      <c r="G3" s="624"/>
    </row>
    <row r="4" spans="1:7" ht="15" customHeight="1" x14ac:dyDescent="0.2">
      <c r="B4" s="624" t="s">
        <v>14</v>
      </c>
      <c r="C4" s="624"/>
      <c r="D4" s="624"/>
      <c r="E4" s="624"/>
      <c r="F4" s="624"/>
      <c r="G4" s="624"/>
    </row>
    <row r="5" spans="1:7" ht="6.95" customHeight="1" x14ac:dyDescent="0.2">
      <c r="A5" s="257"/>
    </row>
    <row r="6" spans="1:7" ht="15" customHeight="1" x14ac:dyDescent="0.2">
      <c r="B6" s="648" t="s">
        <v>4</v>
      </c>
      <c r="C6" s="648" t="s">
        <v>111</v>
      </c>
      <c r="D6" s="648" t="s">
        <v>2049</v>
      </c>
      <c r="E6" s="662" t="s">
        <v>168</v>
      </c>
      <c r="F6" s="662" t="s">
        <v>169</v>
      </c>
      <c r="G6" s="662"/>
    </row>
    <row r="7" spans="1:7" ht="30" customHeight="1" x14ac:dyDescent="0.2">
      <c r="B7" s="648"/>
      <c r="C7" s="648"/>
      <c r="D7" s="648"/>
      <c r="E7" s="662"/>
      <c r="F7" s="508" t="s">
        <v>170</v>
      </c>
      <c r="G7" s="508" t="s">
        <v>171</v>
      </c>
    </row>
    <row r="8" spans="1:7" ht="12.75" customHeight="1" x14ac:dyDescent="0.2">
      <c r="A8" s="351">
        <v>1</v>
      </c>
      <c r="B8" s="53" t="s">
        <v>84</v>
      </c>
      <c r="C8" s="54">
        <v>516388.62900000007</v>
      </c>
      <c r="D8" s="259">
        <v>-7.5302687993831663E-2</v>
      </c>
      <c r="E8" s="259">
        <v>0.64236895746700873</v>
      </c>
      <c r="F8" s="259">
        <v>1.8705774018893045E-2</v>
      </c>
      <c r="G8" s="259">
        <v>0.98129422598110694</v>
      </c>
    </row>
    <row r="9" spans="1:7" ht="12.75" customHeight="1" x14ac:dyDescent="0.2">
      <c r="A9" s="351">
        <v>2</v>
      </c>
      <c r="B9" s="55" t="s">
        <v>96</v>
      </c>
      <c r="C9" s="56">
        <v>74504.068000000014</v>
      </c>
      <c r="D9" s="260">
        <v>-0.61689352590500879</v>
      </c>
      <c r="E9" s="260">
        <v>9.2680391860857816E-2</v>
      </c>
      <c r="F9" s="260">
        <v>7.6609669152562232E-2</v>
      </c>
      <c r="G9" s="260">
        <v>0.92339033084743771</v>
      </c>
    </row>
    <row r="10" spans="1:7" ht="12.75" customHeight="1" x14ac:dyDescent="0.2">
      <c r="A10" s="351">
        <v>3</v>
      </c>
      <c r="B10" s="55" t="s">
        <v>66</v>
      </c>
      <c r="C10" s="56">
        <v>51507.778000000006</v>
      </c>
      <c r="D10" s="260">
        <v>-0.56696926740540643</v>
      </c>
      <c r="E10" s="260">
        <v>6.4073830826553949E-2</v>
      </c>
      <c r="F10" s="260">
        <v>0.11924414600062926</v>
      </c>
      <c r="G10" s="260">
        <v>0.88075585399937062</v>
      </c>
    </row>
    <row r="11" spans="1:7" ht="12.75" customHeight="1" x14ac:dyDescent="0.2">
      <c r="A11" s="351">
        <v>4</v>
      </c>
      <c r="B11" s="55" t="s">
        <v>103</v>
      </c>
      <c r="C11" s="56">
        <v>37225.245999999999</v>
      </c>
      <c r="D11" s="260">
        <v>-0.368284979467149</v>
      </c>
      <c r="E11" s="260">
        <v>4.6306872617973414E-2</v>
      </c>
      <c r="F11" s="260">
        <v>6.8838685444818831E-2</v>
      </c>
      <c r="G11" s="260">
        <v>0.93116131455518103</v>
      </c>
    </row>
    <row r="12" spans="1:7" ht="12.75" customHeight="1" x14ac:dyDescent="0.2">
      <c r="A12" s="351">
        <v>5</v>
      </c>
      <c r="B12" s="55" t="s">
        <v>67</v>
      </c>
      <c r="C12" s="56">
        <v>34673.840000000011</v>
      </c>
      <c r="D12" s="260">
        <v>-8.8733110840987783E-2</v>
      </c>
      <c r="E12" s="260">
        <v>4.313301494517973E-2</v>
      </c>
      <c r="F12" s="260">
        <v>6.185821933769086E-2</v>
      </c>
      <c r="G12" s="260">
        <v>0.93814178066230913</v>
      </c>
    </row>
    <row r="13" spans="1:7" ht="12.75" customHeight="1" x14ac:dyDescent="0.2">
      <c r="A13" s="351">
        <v>6</v>
      </c>
      <c r="B13" s="55" t="s">
        <v>69</v>
      </c>
      <c r="C13" s="56">
        <v>21503.739000000001</v>
      </c>
      <c r="D13" s="260">
        <v>0.61394856061946235</v>
      </c>
      <c r="E13" s="260">
        <v>2.6749881053389067E-2</v>
      </c>
      <c r="F13" s="260">
        <v>0.6172926485017326</v>
      </c>
      <c r="G13" s="260">
        <v>0.38270735149826729</v>
      </c>
    </row>
    <row r="14" spans="1:7" ht="12.75" customHeight="1" x14ac:dyDescent="0.2">
      <c r="A14" s="351">
        <v>7</v>
      </c>
      <c r="B14" s="55" t="s">
        <v>95</v>
      </c>
      <c r="C14" s="56">
        <v>19354.290999999997</v>
      </c>
      <c r="D14" s="260">
        <v>5.1089890621278888E-2</v>
      </c>
      <c r="E14" s="260">
        <v>2.4076044734484475E-2</v>
      </c>
      <c r="F14" s="260">
        <v>1.0176037964914346E-3</v>
      </c>
      <c r="G14" s="260">
        <v>0.99898239620350859</v>
      </c>
    </row>
    <row r="15" spans="1:7" ht="12.75" customHeight="1" x14ac:dyDescent="0.2">
      <c r="A15" s="351">
        <v>8</v>
      </c>
      <c r="B15" s="55" t="s">
        <v>92</v>
      </c>
      <c r="C15" s="56">
        <v>12461.401999999998</v>
      </c>
      <c r="D15" s="260">
        <v>8.4129075277727949E-3</v>
      </c>
      <c r="E15" s="260">
        <v>1.5501537721345323E-2</v>
      </c>
      <c r="F15" s="260">
        <v>0.11864307081980022</v>
      </c>
      <c r="G15" s="260">
        <v>0.88135692918019981</v>
      </c>
    </row>
    <row r="16" spans="1:7" ht="12.75" customHeight="1" x14ac:dyDescent="0.2">
      <c r="A16" s="351">
        <v>9</v>
      </c>
      <c r="B16" s="55" t="s">
        <v>85</v>
      </c>
      <c r="C16" s="56">
        <v>8691.3749999999982</v>
      </c>
      <c r="D16" s="260">
        <v>-0.12665533675374407</v>
      </c>
      <c r="E16" s="260">
        <v>1.0811759175481033E-2</v>
      </c>
      <c r="F16" s="260">
        <v>0.97568842674490519</v>
      </c>
      <c r="G16" s="260">
        <v>2.4311573255094854E-2</v>
      </c>
    </row>
    <row r="17" spans="1:7" ht="12.75" customHeight="1" x14ac:dyDescent="0.2">
      <c r="A17" s="351">
        <v>10</v>
      </c>
      <c r="B17" s="55" t="s">
        <v>63</v>
      </c>
      <c r="C17" s="56">
        <v>5570.5240000000003</v>
      </c>
      <c r="D17" s="260">
        <v>-0.19615193579286738</v>
      </c>
      <c r="E17" s="260">
        <v>6.9295323201722771E-3</v>
      </c>
      <c r="F17" s="260">
        <v>0.74418708186159876</v>
      </c>
      <c r="G17" s="260">
        <v>0.25581291813840129</v>
      </c>
    </row>
    <row r="18" spans="1:7" ht="12.75" customHeight="1" x14ac:dyDescent="0.2">
      <c r="A18" s="351">
        <v>11</v>
      </c>
      <c r="B18" s="55" t="s">
        <v>98</v>
      </c>
      <c r="C18" s="56">
        <v>5006.5870000000004</v>
      </c>
      <c r="D18" s="260">
        <v>-0.42425162061181332</v>
      </c>
      <c r="E18" s="260">
        <v>6.2280148923609989E-3</v>
      </c>
      <c r="F18" s="260">
        <v>0</v>
      </c>
      <c r="G18" s="260">
        <v>1</v>
      </c>
    </row>
    <row r="19" spans="1:7" ht="12.75" customHeight="1" x14ac:dyDescent="0.2">
      <c r="A19" s="351">
        <v>12</v>
      </c>
      <c r="B19" s="55" t="s">
        <v>72</v>
      </c>
      <c r="C19" s="56">
        <v>4919.42</v>
      </c>
      <c r="D19" s="260">
        <v>-0.1488259507195171</v>
      </c>
      <c r="E19" s="260">
        <v>6.1195822666775873E-3</v>
      </c>
      <c r="F19" s="260">
        <v>0.99221554573506632</v>
      </c>
      <c r="G19" s="260">
        <v>7.784454264933671E-3</v>
      </c>
    </row>
    <row r="20" spans="1:7" ht="12.75" customHeight="1" x14ac:dyDescent="0.2">
      <c r="A20" s="351">
        <v>13</v>
      </c>
      <c r="B20" s="55" t="s">
        <v>71</v>
      </c>
      <c r="C20" s="56">
        <v>4915.7539999999999</v>
      </c>
      <c r="D20" s="260">
        <v>0.15483178925191532</v>
      </c>
      <c r="E20" s="260">
        <v>6.1150218939934817E-3</v>
      </c>
      <c r="F20" s="260">
        <v>0.99762091430938171</v>
      </c>
      <c r="G20" s="260">
        <v>2.3790856906183667E-3</v>
      </c>
    </row>
    <row r="21" spans="1:7" ht="12.75" customHeight="1" x14ac:dyDescent="0.2">
      <c r="A21" s="351">
        <v>14</v>
      </c>
      <c r="B21" s="55" t="s">
        <v>65</v>
      </c>
      <c r="C21" s="56">
        <v>2511.567</v>
      </c>
      <c r="D21" s="260">
        <v>0.13126718363199363</v>
      </c>
      <c r="E21" s="260">
        <v>3.1242993838242368E-3</v>
      </c>
      <c r="F21" s="260">
        <v>0.74200887334480814</v>
      </c>
      <c r="G21" s="260">
        <v>0.25799112665519175</v>
      </c>
    </row>
    <row r="22" spans="1:7" ht="12.75" customHeight="1" x14ac:dyDescent="0.2">
      <c r="A22" s="351">
        <v>15</v>
      </c>
      <c r="B22" s="55" t="s">
        <v>87</v>
      </c>
      <c r="C22" s="56">
        <v>2492.5730000000003</v>
      </c>
      <c r="D22" s="260">
        <v>1.1391216513106408</v>
      </c>
      <c r="E22" s="260">
        <v>3.1006715281881514E-3</v>
      </c>
      <c r="F22" s="260">
        <v>0.93699121349705705</v>
      </c>
      <c r="G22" s="260">
        <v>6.3008786502942921E-2</v>
      </c>
    </row>
    <row r="23" spans="1:7" ht="12.75" customHeight="1" x14ac:dyDescent="0.2">
      <c r="A23" s="351">
        <v>16</v>
      </c>
      <c r="B23" s="55" t="s">
        <v>1185</v>
      </c>
      <c r="C23" s="56">
        <v>1240.105</v>
      </c>
      <c r="D23" s="260">
        <v>-0.83650437452199711</v>
      </c>
      <c r="E23" s="260">
        <v>1.542646199515026E-3</v>
      </c>
      <c r="F23" s="260">
        <v>0.4335648997463924</v>
      </c>
      <c r="G23" s="260">
        <v>0.56643510025360766</v>
      </c>
    </row>
    <row r="24" spans="1:7" ht="12.75" customHeight="1" x14ac:dyDescent="0.2">
      <c r="A24" s="351">
        <v>17</v>
      </c>
      <c r="B24" s="55" t="s">
        <v>104</v>
      </c>
      <c r="C24" s="56">
        <v>259.52800000000002</v>
      </c>
      <c r="D24" s="260">
        <v>-0.57453868247452422</v>
      </c>
      <c r="E24" s="260">
        <v>3.2284353572297158E-4</v>
      </c>
      <c r="F24" s="260">
        <v>7.5483184858666499E-3</v>
      </c>
      <c r="G24" s="260">
        <v>0.99245168151413332</v>
      </c>
    </row>
    <row r="25" spans="1:7" ht="12.75" customHeight="1" x14ac:dyDescent="0.2">
      <c r="A25" s="351">
        <v>18</v>
      </c>
      <c r="B25" s="55" t="s">
        <v>99</v>
      </c>
      <c r="C25" s="56">
        <v>216.37400000000002</v>
      </c>
      <c r="D25" s="260">
        <v>0.3948633978416991</v>
      </c>
      <c r="E25" s="260">
        <v>2.6916150549660255E-4</v>
      </c>
      <c r="F25" s="260">
        <v>0.13130505513601448</v>
      </c>
      <c r="G25" s="260">
        <v>0.86869494486398546</v>
      </c>
    </row>
    <row r="26" spans="1:7" ht="12.75" customHeight="1" x14ac:dyDescent="0.2">
      <c r="A26" s="351">
        <v>19</v>
      </c>
      <c r="B26" s="55" t="s">
        <v>94</v>
      </c>
      <c r="C26" s="56">
        <v>154.67800000000003</v>
      </c>
      <c r="D26" s="260">
        <v>33.829542895744211</v>
      </c>
      <c r="E26" s="260">
        <v>1.924138914435352E-4</v>
      </c>
      <c r="F26" s="260">
        <v>0</v>
      </c>
      <c r="G26" s="260">
        <v>1</v>
      </c>
    </row>
    <row r="27" spans="1:7" ht="12.75" customHeight="1" x14ac:dyDescent="0.2">
      <c r="A27" s="351">
        <v>20</v>
      </c>
      <c r="B27" s="55" t="s">
        <v>79</v>
      </c>
      <c r="C27" s="56">
        <v>77.203000000000003</v>
      </c>
      <c r="D27" s="260">
        <v>-0.48431290036003183</v>
      </c>
      <c r="E27" s="260">
        <v>9.6037766593279241E-5</v>
      </c>
      <c r="F27" s="260">
        <v>0.30647772754944752</v>
      </c>
      <c r="G27" s="260">
        <v>0.69352227245055242</v>
      </c>
    </row>
    <row r="28" spans="1:7" ht="12.75" customHeight="1" x14ac:dyDescent="0.2">
      <c r="A28" s="351">
        <v>21</v>
      </c>
      <c r="B28" s="55" t="s">
        <v>70</v>
      </c>
      <c r="C28" s="56">
        <v>41.826000000000001</v>
      </c>
      <c r="D28" s="260">
        <v>3.202351049934693</v>
      </c>
      <c r="E28" s="260">
        <v>5.203004579524756E-5</v>
      </c>
      <c r="F28" s="260">
        <v>0.99672452541481371</v>
      </c>
      <c r="G28" s="260">
        <v>3.275474585186248E-3</v>
      </c>
    </row>
    <row r="29" spans="1:7" ht="12.75" customHeight="1" x14ac:dyDescent="0.2">
      <c r="A29" s="351">
        <v>22</v>
      </c>
      <c r="B29" s="55" t="s">
        <v>102</v>
      </c>
      <c r="C29" s="56">
        <v>39.019999999999996</v>
      </c>
      <c r="D29" s="260">
        <v>-0.42673287691358397</v>
      </c>
      <c r="E29" s="260">
        <v>4.8539482305995303E-5</v>
      </c>
      <c r="F29" s="260">
        <v>0.14510507432086112</v>
      </c>
      <c r="G29" s="260">
        <v>0.85489492567913894</v>
      </c>
    </row>
    <row r="30" spans="1:7" ht="12.75" customHeight="1" x14ac:dyDescent="0.2">
      <c r="A30" s="351">
        <v>23</v>
      </c>
      <c r="B30" s="55" t="s">
        <v>81</v>
      </c>
      <c r="C30" s="56">
        <v>30.116</v>
      </c>
      <c r="D30" s="260">
        <v>-0.3199349652244603</v>
      </c>
      <c r="E30" s="260">
        <v>3.7463225246728723E-5</v>
      </c>
      <c r="F30" s="260">
        <v>1</v>
      </c>
      <c r="G30" s="260">
        <v>0</v>
      </c>
    </row>
    <row r="31" spans="1:7" ht="12.75" customHeight="1" x14ac:dyDescent="0.2">
      <c r="A31" s="351">
        <v>24</v>
      </c>
      <c r="B31" s="55" t="s">
        <v>100</v>
      </c>
      <c r="C31" s="56">
        <v>30.113</v>
      </c>
      <c r="D31" s="260">
        <v>1.4921790945957127</v>
      </c>
      <c r="E31" s="260">
        <v>3.7459493354188538E-5</v>
      </c>
      <c r="F31" s="260">
        <v>0.22701158967887622</v>
      </c>
      <c r="G31" s="260">
        <v>0.77298841032112386</v>
      </c>
    </row>
    <row r="32" spans="1:7" ht="12.75" customHeight="1" x14ac:dyDescent="0.2">
      <c r="A32" s="351">
        <v>25</v>
      </c>
      <c r="B32" s="55" t="s">
        <v>88</v>
      </c>
      <c r="C32" s="56">
        <v>21.802999999999997</v>
      </c>
      <c r="D32" s="260">
        <v>-0.10489366943098788</v>
      </c>
      <c r="E32" s="260">
        <v>2.7122151017878411E-5</v>
      </c>
      <c r="F32" s="260">
        <v>1</v>
      </c>
      <c r="G32" s="260">
        <v>0</v>
      </c>
    </row>
    <row r="33" spans="1:7" ht="12.75" customHeight="1" x14ac:dyDescent="0.2">
      <c r="A33" s="351">
        <v>26</v>
      </c>
      <c r="B33" s="55" t="s">
        <v>82</v>
      </c>
      <c r="C33" s="56">
        <v>13.784000000000001</v>
      </c>
      <c r="D33" s="260">
        <v>-9.8790454396861627E-2</v>
      </c>
      <c r="E33" s="260">
        <v>1.7146802257966156E-5</v>
      </c>
      <c r="F33" s="260">
        <v>1</v>
      </c>
      <c r="G33" s="260">
        <v>0</v>
      </c>
    </row>
    <row r="34" spans="1:7" ht="12.75" customHeight="1" x14ac:dyDescent="0.2">
      <c r="A34" s="351">
        <v>27</v>
      </c>
      <c r="B34" s="55" t="s">
        <v>93</v>
      </c>
      <c r="C34" s="56">
        <v>9.7089999999999996</v>
      </c>
      <c r="D34" s="260">
        <v>-0.74994205063486752</v>
      </c>
      <c r="E34" s="260">
        <v>1.2077648224216003E-5</v>
      </c>
      <c r="F34" s="260">
        <v>1</v>
      </c>
      <c r="G34" s="260">
        <v>0</v>
      </c>
    </row>
    <row r="35" spans="1:7" ht="12.75" customHeight="1" x14ac:dyDescent="0.2">
      <c r="A35" s="351">
        <v>28</v>
      </c>
      <c r="B35" s="55" t="s">
        <v>76</v>
      </c>
      <c r="C35" s="56">
        <v>7.8580000000000005</v>
      </c>
      <c r="D35" s="260">
        <v>-0.85742020938798469</v>
      </c>
      <c r="E35" s="260">
        <v>9.775070526922378E-6</v>
      </c>
      <c r="F35" s="260">
        <v>0.39653855942988042</v>
      </c>
      <c r="G35" s="260">
        <v>0.60346144057011963</v>
      </c>
    </row>
    <row r="36" spans="1:7" ht="12.75" customHeight="1" x14ac:dyDescent="0.2">
      <c r="A36" s="351">
        <v>29</v>
      </c>
      <c r="B36" s="55" t="s">
        <v>62</v>
      </c>
      <c r="C36" s="56">
        <v>7</v>
      </c>
      <c r="D36" s="260">
        <v>1.3866348448687353</v>
      </c>
      <c r="E36" s="260">
        <v>8.7077492604297075E-6</v>
      </c>
      <c r="F36" s="260">
        <v>1</v>
      </c>
      <c r="G36" s="260">
        <v>0</v>
      </c>
    </row>
    <row r="37" spans="1:7" ht="12.75" customHeight="1" x14ac:dyDescent="0.2">
      <c r="A37" s="351">
        <v>30</v>
      </c>
      <c r="B37" s="55" t="s">
        <v>86</v>
      </c>
      <c r="C37" s="56">
        <v>5.758</v>
      </c>
      <c r="D37" s="260">
        <v>-0.93822617502226135</v>
      </c>
      <c r="E37" s="260">
        <v>7.1627457487934653E-6</v>
      </c>
      <c r="F37" s="260">
        <v>1</v>
      </c>
      <c r="G37" s="260">
        <v>0</v>
      </c>
    </row>
    <row r="38" spans="1:7" ht="12.75" customHeight="1" x14ac:dyDescent="0.2">
      <c r="A38" s="351">
        <v>31</v>
      </c>
      <c r="B38" s="55" t="s">
        <v>61</v>
      </c>
      <c r="C38" s="56">
        <v>0</v>
      </c>
      <c r="D38" s="260">
        <v>0</v>
      </c>
      <c r="E38" s="260">
        <v>0</v>
      </c>
      <c r="F38" s="260">
        <v>0</v>
      </c>
      <c r="G38" s="260">
        <v>0</v>
      </c>
    </row>
    <row r="39" spans="1:7" ht="12.75" customHeight="1" x14ac:dyDescent="0.2">
      <c r="A39" s="351">
        <v>32</v>
      </c>
      <c r="B39" s="55" t="s">
        <v>64</v>
      </c>
      <c r="C39" s="56">
        <v>0</v>
      </c>
      <c r="D39" s="260">
        <v>0</v>
      </c>
      <c r="E39" s="260">
        <v>0</v>
      </c>
      <c r="F39" s="260">
        <v>0</v>
      </c>
      <c r="G39" s="260">
        <v>0</v>
      </c>
    </row>
    <row r="40" spans="1:7" ht="12.75" customHeight="1" x14ac:dyDescent="0.2">
      <c r="A40" s="351">
        <v>33</v>
      </c>
      <c r="B40" s="55" t="s">
        <v>68</v>
      </c>
      <c r="C40" s="56">
        <v>0</v>
      </c>
      <c r="D40" s="260">
        <v>0</v>
      </c>
      <c r="E40" s="260">
        <v>0</v>
      </c>
      <c r="F40" s="260">
        <v>0</v>
      </c>
      <c r="G40" s="260">
        <v>0</v>
      </c>
    </row>
    <row r="41" spans="1:7" ht="12.75" customHeight="1" x14ac:dyDescent="0.2">
      <c r="A41" s="351">
        <v>34</v>
      </c>
      <c r="B41" s="55" t="s">
        <v>73</v>
      </c>
      <c r="C41" s="56">
        <v>0</v>
      </c>
      <c r="D41" s="260">
        <v>0</v>
      </c>
      <c r="E41" s="260">
        <v>0</v>
      </c>
      <c r="F41" s="260">
        <v>0</v>
      </c>
      <c r="G41" s="260">
        <v>0</v>
      </c>
    </row>
    <row r="42" spans="1:7" ht="12.75" customHeight="1" x14ac:dyDescent="0.2">
      <c r="A42" s="351">
        <v>35</v>
      </c>
      <c r="B42" s="55" t="s">
        <v>74</v>
      </c>
      <c r="C42" s="56">
        <v>0</v>
      </c>
      <c r="D42" s="260">
        <v>0</v>
      </c>
      <c r="E42" s="260">
        <v>0</v>
      </c>
      <c r="F42" s="260">
        <v>0</v>
      </c>
      <c r="G42" s="260">
        <v>0</v>
      </c>
    </row>
    <row r="43" spans="1:7" ht="12.75" customHeight="1" x14ac:dyDescent="0.2">
      <c r="A43" s="351">
        <v>36</v>
      </c>
      <c r="B43" s="55" t="s">
        <v>75</v>
      </c>
      <c r="C43" s="56">
        <v>0</v>
      </c>
      <c r="D43" s="260">
        <v>0</v>
      </c>
      <c r="E43" s="260">
        <v>0</v>
      </c>
      <c r="F43" s="260">
        <v>0</v>
      </c>
      <c r="G43" s="260">
        <v>0</v>
      </c>
    </row>
    <row r="44" spans="1:7" ht="12.75" customHeight="1" x14ac:dyDescent="0.2">
      <c r="A44" s="351">
        <v>37</v>
      </c>
      <c r="B44" s="55" t="s">
        <v>77</v>
      </c>
      <c r="C44" s="56">
        <v>0</v>
      </c>
      <c r="D44" s="260">
        <v>0</v>
      </c>
      <c r="E44" s="260">
        <v>0</v>
      </c>
      <c r="F44" s="260">
        <v>0</v>
      </c>
      <c r="G44" s="260">
        <v>0</v>
      </c>
    </row>
    <row r="45" spans="1:7" ht="12.75" customHeight="1" x14ac:dyDescent="0.2">
      <c r="A45" s="351">
        <v>38</v>
      </c>
      <c r="B45" s="55" t="s">
        <v>78</v>
      </c>
      <c r="C45" s="56">
        <v>0</v>
      </c>
      <c r="D45" s="260">
        <v>0</v>
      </c>
      <c r="E45" s="260">
        <v>0</v>
      </c>
      <c r="F45" s="260">
        <v>0</v>
      </c>
      <c r="G45" s="260">
        <v>0</v>
      </c>
    </row>
    <row r="46" spans="1:7" ht="12.75" customHeight="1" x14ac:dyDescent="0.2">
      <c r="A46" s="351">
        <v>39</v>
      </c>
      <c r="B46" s="55" t="s">
        <v>80</v>
      </c>
      <c r="C46" s="56">
        <v>0</v>
      </c>
      <c r="D46" s="260">
        <v>0</v>
      </c>
      <c r="E46" s="260">
        <v>0</v>
      </c>
      <c r="F46" s="260">
        <v>0</v>
      </c>
      <c r="G46" s="260">
        <v>0</v>
      </c>
    </row>
    <row r="47" spans="1:7" ht="12.75" customHeight="1" x14ac:dyDescent="0.2">
      <c r="A47" s="351">
        <v>40</v>
      </c>
      <c r="B47" s="55" t="s">
        <v>83</v>
      </c>
      <c r="C47" s="56">
        <v>0</v>
      </c>
      <c r="D47" s="260">
        <v>0</v>
      </c>
      <c r="E47" s="260">
        <v>0</v>
      </c>
      <c r="F47" s="260">
        <v>0</v>
      </c>
      <c r="G47" s="260">
        <v>0</v>
      </c>
    </row>
    <row r="48" spans="1:7" ht="12.75" customHeight="1" x14ac:dyDescent="0.2">
      <c r="A48" s="351">
        <v>41</v>
      </c>
      <c r="B48" s="55" t="s">
        <v>89</v>
      </c>
      <c r="C48" s="56">
        <v>0</v>
      </c>
      <c r="D48" s="260">
        <v>0</v>
      </c>
      <c r="E48" s="260">
        <v>0</v>
      </c>
      <c r="F48" s="260">
        <v>0</v>
      </c>
      <c r="G48" s="260">
        <v>0</v>
      </c>
    </row>
    <row r="49" spans="1:7" ht="12.75" customHeight="1" x14ac:dyDescent="0.2">
      <c r="A49" s="351">
        <v>42</v>
      </c>
      <c r="B49" s="55" t="s">
        <v>90</v>
      </c>
      <c r="C49" s="56">
        <v>0</v>
      </c>
      <c r="D49" s="260">
        <v>0</v>
      </c>
      <c r="E49" s="260">
        <v>0</v>
      </c>
      <c r="F49" s="260">
        <v>0</v>
      </c>
      <c r="G49" s="260">
        <v>0</v>
      </c>
    </row>
    <row r="50" spans="1:7" ht="12.75" customHeight="1" x14ac:dyDescent="0.2">
      <c r="A50" s="351">
        <v>43</v>
      </c>
      <c r="B50" s="55" t="s">
        <v>91</v>
      </c>
      <c r="C50" s="56">
        <v>0</v>
      </c>
      <c r="D50" s="260">
        <v>-1</v>
      </c>
      <c r="E50" s="260">
        <v>0</v>
      </c>
      <c r="F50" s="260">
        <v>0</v>
      </c>
      <c r="G50" s="260">
        <v>0</v>
      </c>
    </row>
    <row r="51" spans="1:7" ht="12.75" customHeight="1" x14ac:dyDescent="0.2">
      <c r="A51" s="351">
        <v>44</v>
      </c>
      <c r="B51" s="55" t="s">
        <v>97</v>
      </c>
      <c r="C51" s="56">
        <v>0</v>
      </c>
      <c r="D51" s="260">
        <v>0</v>
      </c>
      <c r="E51" s="260">
        <v>0</v>
      </c>
      <c r="F51" s="260">
        <v>0</v>
      </c>
      <c r="G51" s="260">
        <v>0</v>
      </c>
    </row>
    <row r="52" spans="1:7" ht="12.75" customHeight="1" x14ac:dyDescent="0.2">
      <c r="A52" s="351">
        <v>45</v>
      </c>
      <c r="B52" s="57" t="s">
        <v>101</v>
      </c>
      <c r="C52" s="58">
        <v>0</v>
      </c>
      <c r="D52" s="261">
        <v>0</v>
      </c>
      <c r="E52" s="261">
        <v>0</v>
      </c>
      <c r="F52" s="261">
        <v>0</v>
      </c>
      <c r="G52" s="261">
        <v>0</v>
      </c>
    </row>
    <row r="53" spans="1:7" ht="12.75" customHeight="1" x14ac:dyDescent="0.2">
      <c r="A53" s="215"/>
      <c r="B53" s="505" t="s">
        <v>13</v>
      </c>
      <c r="C53" s="504">
        <v>803881.66800000006</v>
      </c>
      <c r="D53" s="506">
        <v>-0.24219450863368619</v>
      </c>
      <c r="E53" s="506">
        <v>1</v>
      </c>
      <c r="F53" s="506">
        <v>8.5007410568292724E-2</v>
      </c>
      <c r="G53" s="506">
        <v>0.91499258943170725</v>
      </c>
    </row>
    <row r="54" spans="1:7" ht="3.75" customHeight="1" x14ac:dyDescent="0.2"/>
    <row r="55" spans="1:7" ht="13.5" customHeight="1" x14ac:dyDescent="0.2">
      <c r="B55" s="663" t="s">
        <v>2050</v>
      </c>
      <c r="C55" s="663"/>
      <c r="D55" s="663"/>
      <c r="E55" s="663"/>
      <c r="F55" s="663"/>
      <c r="G55" s="663"/>
    </row>
    <row r="56" spans="1:7" ht="12.75" customHeight="1" x14ac:dyDescent="0.2">
      <c r="B56" s="663"/>
      <c r="C56" s="663"/>
      <c r="D56" s="663"/>
      <c r="E56" s="663"/>
      <c r="F56" s="663"/>
      <c r="G56" s="663"/>
    </row>
  </sheetData>
  <sortState ref="B7:G51">
    <sortCondition descending="1" ref="C7:C51"/>
  </sortState>
  <mergeCells count="9">
    <mergeCell ref="B55:G56"/>
    <mergeCell ref="B2:G2"/>
    <mergeCell ref="B3:G3"/>
    <mergeCell ref="B4:G4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428"/>
  <sheetViews>
    <sheetView workbookViewId="0">
      <selection activeCell="C28" sqref="C28"/>
    </sheetView>
  </sheetViews>
  <sheetFormatPr defaultColWidth="9" defaultRowHeight="12.75" x14ac:dyDescent="0.2"/>
  <cols>
    <col min="1" max="1" width="3.125" style="119" customWidth="1"/>
    <col min="2" max="2" width="19.5" style="125" customWidth="1"/>
    <col min="3" max="3" width="9.5" style="3" customWidth="1"/>
    <col min="4" max="4" width="9.125" style="128" customWidth="1"/>
    <col min="5" max="5" width="12.5" style="3" bestFit="1" customWidth="1"/>
    <col min="6" max="6" width="11.75" style="128" customWidth="1"/>
    <col min="7" max="7" width="9.125" style="3" customWidth="1"/>
    <col min="8" max="8" width="9.5" style="128" customWidth="1"/>
    <col min="9" max="16384" width="9" style="125"/>
  </cols>
  <sheetData>
    <row r="1" spans="1:9" s="110" customFormat="1" ht="15" x14ac:dyDescent="0.25">
      <c r="A1" s="109"/>
      <c r="C1" s="28"/>
      <c r="D1" s="111"/>
      <c r="E1" s="28"/>
      <c r="F1" s="111"/>
      <c r="G1" s="112" t="s">
        <v>1</v>
      </c>
      <c r="H1" s="112" t="s">
        <v>151</v>
      </c>
      <c r="I1" s="113"/>
    </row>
    <row r="2" spans="1:9" s="110" customFormat="1" ht="15" x14ac:dyDescent="0.25">
      <c r="A2" s="588" t="s">
        <v>15</v>
      </c>
      <c r="B2" s="588"/>
      <c r="C2" s="588"/>
      <c r="D2" s="588"/>
      <c r="E2" s="588"/>
      <c r="F2" s="588"/>
      <c r="G2" s="588"/>
      <c r="H2" s="588"/>
      <c r="I2" s="113"/>
    </row>
    <row r="3" spans="1:9" s="110" customFormat="1" ht="15" x14ac:dyDescent="0.25">
      <c r="A3" s="588" t="s">
        <v>14</v>
      </c>
      <c r="B3" s="588"/>
      <c r="C3" s="588"/>
      <c r="D3" s="588"/>
      <c r="E3" s="588"/>
      <c r="F3" s="588"/>
      <c r="G3" s="588"/>
      <c r="H3" s="588"/>
      <c r="I3" s="113"/>
    </row>
    <row r="4" spans="1:9" s="110" customFormat="1" ht="15" x14ac:dyDescent="0.25">
      <c r="A4" s="589" t="s">
        <v>146</v>
      </c>
      <c r="B4" s="589"/>
      <c r="C4" s="589"/>
      <c r="D4" s="589"/>
      <c r="E4" s="589"/>
      <c r="F4" s="589"/>
      <c r="G4" s="589"/>
      <c r="H4" s="589"/>
    </row>
    <row r="5" spans="1:9" s="116" customFormat="1" x14ac:dyDescent="0.2">
      <c r="A5" s="114"/>
      <c r="B5" s="115"/>
      <c r="C5" s="115"/>
      <c r="D5" s="115"/>
      <c r="E5" s="115"/>
      <c r="F5" s="115"/>
      <c r="G5" s="115"/>
      <c r="H5" s="115"/>
    </row>
    <row r="6" spans="1:9" s="118" customFormat="1" x14ac:dyDescent="0.2">
      <c r="A6" s="117"/>
      <c r="B6" s="590" t="s">
        <v>4</v>
      </c>
      <c r="C6" s="592" t="s">
        <v>147</v>
      </c>
      <c r="D6" s="592"/>
      <c r="E6" s="592" t="s">
        <v>148</v>
      </c>
      <c r="F6" s="592"/>
      <c r="G6" s="593" t="s">
        <v>111</v>
      </c>
      <c r="H6" s="594"/>
    </row>
    <row r="7" spans="1:9" s="119" customFormat="1" x14ac:dyDescent="0.2">
      <c r="B7" s="591"/>
      <c r="C7" s="15" t="s">
        <v>149</v>
      </c>
      <c r="D7" s="15" t="s">
        <v>150</v>
      </c>
      <c r="E7" s="15" t="s">
        <v>149</v>
      </c>
      <c r="F7" s="15" t="s">
        <v>150</v>
      </c>
      <c r="G7" s="15" t="s">
        <v>149</v>
      </c>
      <c r="H7" s="15" t="s">
        <v>150</v>
      </c>
    </row>
    <row r="8" spans="1:9" s="121" customFormat="1" x14ac:dyDescent="0.2">
      <c r="A8" s="120">
        <v>1</v>
      </c>
      <c r="B8" s="136" t="s">
        <v>18</v>
      </c>
      <c r="C8" s="137">
        <v>5063</v>
      </c>
      <c r="D8" s="138">
        <v>5063</v>
      </c>
      <c r="E8" s="139">
        <v>673521</v>
      </c>
      <c r="F8" s="137">
        <v>680850</v>
      </c>
      <c r="G8" s="138">
        <v>1.7569999999999999</v>
      </c>
      <c r="H8" s="138">
        <v>0</v>
      </c>
    </row>
    <row r="9" spans="1:9" s="121" customFormat="1" x14ac:dyDescent="0.2">
      <c r="A9" s="122">
        <v>2</v>
      </c>
      <c r="B9" s="136" t="s">
        <v>19</v>
      </c>
      <c r="C9" s="137">
        <v>2723</v>
      </c>
      <c r="D9" s="138">
        <v>2723</v>
      </c>
      <c r="E9" s="139">
        <v>221463</v>
      </c>
      <c r="F9" s="137">
        <v>225681</v>
      </c>
      <c r="G9" s="138">
        <v>2845.9770000000003</v>
      </c>
      <c r="H9" s="138">
        <v>3771.5670000000005</v>
      </c>
    </row>
    <row r="10" spans="1:9" s="121" customFormat="1" x14ac:dyDescent="0.2">
      <c r="A10" s="122">
        <v>3</v>
      </c>
      <c r="B10" s="136" t="s">
        <v>20</v>
      </c>
      <c r="C10" s="137">
        <v>18240</v>
      </c>
      <c r="D10" s="138">
        <v>18242</v>
      </c>
      <c r="E10" s="139">
        <v>2499427</v>
      </c>
      <c r="F10" s="137">
        <v>2515469</v>
      </c>
      <c r="G10" s="138">
        <v>1351.9369999999999</v>
      </c>
      <c r="H10" s="138">
        <v>410.89099999999979</v>
      </c>
    </row>
    <row r="11" spans="1:9" s="121" customFormat="1" x14ac:dyDescent="0.2">
      <c r="A11" s="122">
        <v>4</v>
      </c>
      <c r="B11" s="136" t="s">
        <v>21</v>
      </c>
      <c r="C11" s="137">
        <v>44061</v>
      </c>
      <c r="D11" s="138">
        <v>44059</v>
      </c>
      <c r="E11" s="139">
        <v>6409461</v>
      </c>
      <c r="F11" s="139">
        <v>6417806</v>
      </c>
      <c r="G11" s="138">
        <v>59722.775999999998</v>
      </c>
      <c r="H11" s="138">
        <v>64388.527000000046</v>
      </c>
    </row>
    <row r="12" spans="1:9" s="121" customFormat="1" x14ac:dyDescent="0.2">
      <c r="A12" s="122">
        <v>5</v>
      </c>
      <c r="B12" s="136" t="s">
        <v>22</v>
      </c>
      <c r="C12" s="137">
        <v>33782</v>
      </c>
      <c r="D12" s="138">
        <v>33781</v>
      </c>
      <c r="E12" s="139">
        <v>4235877</v>
      </c>
      <c r="F12" s="137">
        <v>4253505</v>
      </c>
      <c r="G12" s="138">
        <v>16508.651999999998</v>
      </c>
      <c r="H12" s="138">
        <v>24031.266000000032</v>
      </c>
    </row>
    <row r="13" spans="1:9" s="121" customFormat="1" x14ac:dyDescent="0.2">
      <c r="A13" s="122">
        <v>6</v>
      </c>
      <c r="B13" s="136" t="s">
        <v>23</v>
      </c>
      <c r="C13" s="137">
        <v>96</v>
      </c>
      <c r="D13" s="138">
        <v>104</v>
      </c>
      <c r="E13" s="139">
        <v>3804</v>
      </c>
      <c r="F13" s="137">
        <v>4081</v>
      </c>
      <c r="G13" s="138">
        <v>0</v>
      </c>
      <c r="H13" s="138">
        <v>0</v>
      </c>
    </row>
    <row r="14" spans="1:9" s="121" customFormat="1" x14ac:dyDescent="0.2">
      <c r="A14" s="122">
        <v>7</v>
      </c>
      <c r="B14" s="136" t="s">
        <v>24</v>
      </c>
      <c r="C14" s="137">
        <v>1480</v>
      </c>
      <c r="D14" s="138">
        <v>1508</v>
      </c>
      <c r="E14" s="139">
        <v>1745</v>
      </c>
      <c r="F14" s="137">
        <v>1677</v>
      </c>
      <c r="G14" s="138">
        <v>2772.4469999999997</v>
      </c>
      <c r="H14" s="138">
        <v>7541.0460000000012</v>
      </c>
    </row>
    <row r="15" spans="1:9" s="121" customFormat="1" x14ac:dyDescent="0.2">
      <c r="A15" s="122">
        <v>8</v>
      </c>
      <c r="B15" s="136" t="s">
        <v>25</v>
      </c>
      <c r="C15" s="137">
        <v>8377</v>
      </c>
      <c r="D15" s="138">
        <v>8378</v>
      </c>
      <c r="E15" s="139">
        <v>1220645</v>
      </c>
      <c r="F15" s="137">
        <v>1249610</v>
      </c>
      <c r="G15" s="138">
        <v>32.20300000000001</v>
      </c>
      <c r="H15" s="138">
        <v>10.488999999999999</v>
      </c>
    </row>
    <row r="16" spans="1:9" s="121" customFormat="1" x14ac:dyDescent="0.2">
      <c r="A16" s="122">
        <v>9</v>
      </c>
      <c r="B16" s="136" t="s">
        <v>26</v>
      </c>
      <c r="C16" s="137">
        <v>15686</v>
      </c>
      <c r="D16" s="138">
        <v>15685</v>
      </c>
      <c r="E16" s="139">
        <v>2164117</v>
      </c>
      <c r="F16" s="137">
        <v>2191240</v>
      </c>
      <c r="G16" s="138">
        <v>2528.8849999999998</v>
      </c>
      <c r="H16" s="138">
        <v>1058.5489999999993</v>
      </c>
    </row>
    <row r="17" spans="1:8" s="121" customFormat="1" x14ac:dyDescent="0.2">
      <c r="A17" s="122">
        <v>10</v>
      </c>
      <c r="B17" s="136" t="s">
        <v>27</v>
      </c>
      <c r="C17" s="137">
        <v>35716</v>
      </c>
      <c r="D17" s="138">
        <v>35709</v>
      </c>
      <c r="E17" s="139">
        <v>4874535</v>
      </c>
      <c r="F17" s="137">
        <v>4940778</v>
      </c>
      <c r="G17" s="138">
        <v>4281.4640000000018</v>
      </c>
      <c r="H17" s="138">
        <v>2111.7539999999985</v>
      </c>
    </row>
    <row r="18" spans="1:8" s="121" customFormat="1" x14ac:dyDescent="0.2">
      <c r="A18" s="122">
        <v>11</v>
      </c>
      <c r="B18" s="136" t="s">
        <v>28</v>
      </c>
      <c r="C18" s="137">
        <v>1427</v>
      </c>
      <c r="D18" s="138">
        <v>1428</v>
      </c>
      <c r="E18" s="139">
        <v>212031</v>
      </c>
      <c r="F18" s="137">
        <v>211273</v>
      </c>
      <c r="G18" s="138">
        <v>0</v>
      </c>
      <c r="H18" s="138">
        <v>0</v>
      </c>
    </row>
    <row r="19" spans="1:8" s="121" customFormat="1" x14ac:dyDescent="0.2">
      <c r="A19" s="122">
        <v>12</v>
      </c>
      <c r="B19" s="136" t="s">
        <v>29</v>
      </c>
      <c r="C19" s="137">
        <v>288</v>
      </c>
      <c r="D19" s="138">
        <v>286</v>
      </c>
      <c r="E19" s="139">
        <v>41605</v>
      </c>
      <c r="F19" s="137">
        <v>42192</v>
      </c>
      <c r="G19" s="138">
        <v>0</v>
      </c>
      <c r="H19" s="138">
        <v>0</v>
      </c>
    </row>
    <row r="20" spans="1:8" s="121" customFormat="1" x14ac:dyDescent="0.2">
      <c r="A20" s="122">
        <v>13</v>
      </c>
      <c r="B20" s="136" t="s">
        <v>30</v>
      </c>
      <c r="C20" s="137">
        <v>435</v>
      </c>
      <c r="D20" s="138">
        <v>437</v>
      </c>
      <c r="E20" s="139">
        <v>54467</v>
      </c>
      <c r="F20" s="137">
        <v>52879</v>
      </c>
      <c r="G20" s="138">
        <v>0</v>
      </c>
      <c r="H20" s="138">
        <v>0</v>
      </c>
    </row>
    <row r="21" spans="1:8" s="121" customFormat="1" x14ac:dyDescent="0.2">
      <c r="A21" s="122">
        <v>14</v>
      </c>
      <c r="B21" s="136" t="s">
        <v>31</v>
      </c>
      <c r="C21" s="140">
        <v>13803</v>
      </c>
      <c r="D21" s="141">
        <v>13805</v>
      </c>
      <c r="E21" s="142">
        <v>1346377</v>
      </c>
      <c r="F21" s="140">
        <v>1360312</v>
      </c>
      <c r="G21" s="141">
        <v>54.322000000000003</v>
      </c>
      <c r="H21" s="141">
        <v>9.9989999999999988</v>
      </c>
    </row>
    <row r="22" spans="1:8" s="121" customFormat="1" x14ac:dyDescent="0.2">
      <c r="A22" s="122">
        <v>15</v>
      </c>
      <c r="B22" s="136" t="s">
        <v>32</v>
      </c>
      <c r="C22" s="137">
        <v>1</v>
      </c>
      <c r="D22" s="138">
        <v>1</v>
      </c>
      <c r="E22" s="139">
        <v>0</v>
      </c>
      <c r="F22" s="137">
        <v>0</v>
      </c>
      <c r="G22" s="138">
        <v>0.112</v>
      </c>
      <c r="H22" s="138">
        <v>0</v>
      </c>
    </row>
    <row r="23" spans="1:8" s="121" customFormat="1" x14ac:dyDescent="0.2">
      <c r="A23" s="122">
        <v>16</v>
      </c>
      <c r="B23" s="136" t="s">
        <v>33</v>
      </c>
      <c r="C23" s="137">
        <v>7418</v>
      </c>
      <c r="D23" s="138">
        <v>7402</v>
      </c>
      <c r="E23" s="139">
        <v>725459</v>
      </c>
      <c r="F23" s="137">
        <v>723259</v>
      </c>
      <c r="G23" s="138">
        <v>87.832999999999998</v>
      </c>
      <c r="H23" s="138">
        <v>58.331999999999994</v>
      </c>
    </row>
    <row r="24" spans="1:8" s="121" customFormat="1" x14ac:dyDescent="0.2">
      <c r="A24" s="122">
        <v>17</v>
      </c>
      <c r="B24" s="136" t="s">
        <v>34</v>
      </c>
      <c r="C24" s="137">
        <v>72</v>
      </c>
      <c r="D24" s="138">
        <v>72</v>
      </c>
      <c r="E24" s="139">
        <v>3811</v>
      </c>
      <c r="F24" s="137">
        <v>3839</v>
      </c>
      <c r="G24" s="138">
        <v>0</v>
      </c>
      <c r="H24" s="138">
        <v>0</v>
      </c>
    </row>
    <row r="25" spans="1:8" s="121" customFormat="1" x14ac:dyDescent="0.2">
      <c r="A25" s="122">
        <v>18</v>
      </c>
      <c r="B25" s="136" t="s">
        <v>35</v>
      </c>
      <c r="C25" s="137">
        <v>9550</v>
      </c>
      <c r="D25" s="138">
        <v>9548</v>
      </c>
      <c r="E25" s="139">
        <v>1362598</v>
      </c>
      <c r="F25" s="137">
        <v>1383801</v>
      </c>
      <c r="G25" s="138">
        <v>752.947</v>
      </c>
      <c r="H25" s="138">
        <v>256.75800000000004</v>
      </c>
    </row>
    <row r="26" spans="1:8" s="121" customFormat="1" x14ac:dyDescent="0.2">
      <c r="A26" s="122">
        <v>19</v>
      </c>
      <c r="B26" s="136" t="s">
        <v>36</v>
      </c>
      <c r="C26" s="137">
        <v>2053</v>
      </c>
      <c r="D26" s="138">
        <v>2054</v>
      </c>
      <c r="E26" s="139">
        <v>133142</v>
      </c>
      <c r="F26" s="137">
        <v>135055</v>
      </c>
      <c r="G26" s="138">
        <v>13.803000000000001</v>
      </c>
      <c r="H26" s="138">
        <v>0.84499999999999997</v>
      </c>
    </row>
    <row r="27" spans="1:8" s="121" customFormat="1" x14ac:dyDescent="0.2">
      <c r="A27" s="122">
        <v>20</v>
      </c>
      <c r="B27" s="136" t="s">
        <v>37</v>
      </c>
      <c r="C27" s="137">
        <v>36</v>
      </c>
      <c r="D27" s="138">
        <v>35</v>
      </c>
      <c r="E27" s="139">
        <v>363</v>
      </c>
      <c r="F27" s="137">
        <v>355</v>
      </c>
      <c r="G27" s="138">
        <v>0</v>
      </c>
      <c r="H27" s="138">
        <v>0</v>
      </c>
    </row>
    <row r="28" spans="1:8" s="121" customFormat="1" x14ac:dyDescent="0.2">
      <c r="A28" s="122">
        <v>21</v>
      </c>
      <c r="B28" s="136" t="s">
        <v>38</v>
      </c>
      <c r="C28" s="137">
        <v>46995</v>
      </c>
      <c r="D28" s="138">
        <v>46992</v>
      </c>
      <c r="E28" s="139">
        <v>4618836</v>
      </c>
      <c r="F28" s="137">
        <v>4568284</v>
      </c>
      <c r="G28" s="138">
        <v>6288.5360000000082</v>
      </c>
      <c r="H28" s="138">
        <v>6282.5750000000044</v>
      </c>
    </row>
    <row r="29" spans="1:8" s="121" customFormat="1" x14ac:dyDescent="0.2">
      <c r="A29" s="122">
        <v>22</v>
      </c>
      <c r="B29" s="136" t="s">
        <v>39</v>
      </c>
      <c r="C29" s="137">
        <v>94960</v>
      </c>
      <c r="D29" s="138">
        <v>94950</v>
      </c>
      <c r="E29" s="139">
        <v>12321964</v>
      </c>
      <c r="F29" s="137">
        <v>12239771</v>
      </c>
      <c r="G29" s="138">
        <v>238371.21399999989</v>
      </c>
      <c r="H29" s="138">
        <v>334403.331000001</v>
      </c>
    </row>
    <row r="30" spans="1:8" s="121" customFormat="1" x14ac:dyDescent="0.2">
      <c r="A30" s="122">
        <v>23</v>
      </c>
      <c r="B30" s="136" t="s">
        <v>40</v>
      </c>
      <c r="C30" s="137">
        <v>36263</v>
      </c>
      <c r="D30" s="138">
        <v>36275</v>
      </c>
      <c r="E30" s="139">
        <v>4923263</v>
      </c>
      <c r="F30" s="137">
        <v>4980288</v>
      </c>
      <c r="G30" s="138">
        <v>5631.2560000000003</v>
      </c>
      <c r="H30" s="138">
        <v>4190.1920000000009</v>
      </c>
    </row>
    <row r="31" spans="1:8" s="121" customFormat="1" x14ac:dyDescent="0.2">
      <c r="A31" s="122">
        <v>24</v>
      </c>
      <c r="B31" s="136" t="s">
        <v>41</v>
      </c>
      <c r="C31" s="137">
        <v>11507</v>
      </c>
      <c r="D31" s="138">
        <v>11508</v>
      </c>
      <c r="E31" s="139">
        <v>1483478</v>
      </c>
      <c r="F31" s="137">
        <v>1485980</v>
      </c>
      <c r="G31" s="138">
        <v>76.800000000000026</v>
      </c>
      <c r="H31" s="138">
        <v>75.625999999999962</v>
      </c>
    </row>
    <row r="32" spans="1:8" s="121" customFormat="1" x14ac:dyDescent="0.2">
      <c r="A32" s="122">
        <v>25</v>
      </c>
      <c r="B32" s="136" t="s">
        <v>42</v>
      </c>
      <c r="C32" s="137">
        <v>24321</v>
      </c>
      <c r="D32" s="138">
        <v>24321</v>
      </c>
      <c r="E32" s="139">
        <v>3289848</v>
      </c>
      <c r="F32" s="137">
        <v>3311624</v>
      </c>
      <c r="G32" s="138">
        <v>150.26500000000004</v>
      </c>
      <c r="H32" s="138">
        <v>223.32599999999996</v>
      </c>
    </row>
    <row r="33" spans="1:8" s="121" customFormat="1" x14ac:dyDescent="0.2">
      <c r="A33" s="122">
        <v>26</v>
      </c>
      <c r="B33" s="136" t="s">
        <v>43</v>
      </c>
      <c r="C33" s="137">
        <v>1776</v>
      </c>
      <c r="D33" s="138">
        <v>1774</v>
      </c>
      <c r="E33" s="139">
        <v>75133</v>
      </c>
      <c r="F33" s="137">
        <v>76010</v>
      </c>
      <c r="G33" s="138">
        <v>23.938000000000006</v>
      </c>
      <c r="H33" s="138">
        <v>3.1839999999999993</v>
      </c>
    </row>
    <row r="34" spans="1:8" s="121" customFormat="1" x14ac:dyDescent="0.2">
      <c r="A34" s="122">
        <v>27</v>
      </c>
      <c r="B34" s="136" t="s">
        <v>44</v>
      </c>
      <c r="C34" s="137">
        <v>286</v>
      </c>
      <c r="D34" s="138">
        <v>284</v>
      </c>
      <c r="E34" s="139">
        <v>38313</v>
      </c>
      <c r="F34" s="137">
        <v>36940</v>
      </c>
      <c r="G34" s="138">
        <v>0</v>
      </c>
      <c r="H34" s="138">
        <v>0</v>
      </c>
    </row>
    <row r="35" spans="1:8" s="121" customFormat="1" x14ac:dyDescent="0.2">
      <c r="A35" s="122">
        <v>28</v>
      </c>
      <c r="B35" s="136" t="s">
        <v>45</v>
      </c>
      <c r="C35" s="137">
        <v>724</v>
      </c>
      <c r="D35" s="138">
        <v>724</v>
      </c>
      <c r="E35" s="139">
        <v>108935</v>
      </c>
      <c r="F35" s="137">
        <v>110926</v>
      </c>
      <c r="G35" s="138">
        <v>0</v>
      </c>
      <c r="H35" s="138">
        <v>0</v>
      </c>
    </row>
    <row r="36" spans="1:8" s="121" customFormat="1" x14ac:dyDescent="0.2">
      <c r="A36" s="122">
        <v>29</v>
      </c>
      <c r="B36" s="136" t="s">
        <v>46</v>
      </c>
      <c r="C36" s="137">
        <v>2508</v>
      </c>
      <c r="D36" s="138">
        <v>2497</v>
      </c>
      <c r="E36" s="139">
        <v>325101</v>
      </c>
      <c r="F36" s="137">
        <v>332264</v>
      </c>
      <c r="G36" s="138">
        <v>15.487000000000004</v>
      </c>
      <c r="H36" s="138">
        <v>6.5519999999999996</v>
      </c>
    </row>
    <row r="37" spans="1:8" s="121" customFormat="1" x14ac:dyDescent="0.2">
      <c r="A37" s="122">
        <v>30</v>
      </c>
      <c r="B37" s="136" t="s">
        <v>47</v>
      </c>
      <c r="C37" s="137">
        <v>19255</v>
      </c>
      <c r="D37" s="138">
        <v>19257</v>
      </c>
      <c r="E37" s="139">
        <v>2722694</v>
      </c>
      <c r="F37" s="137">
        <v>2726640</v>
      </c>
      <c r="G37" s="138">
        <v>4173.8619999999983</v>
      </c>
      <c r="H37" s="138">
        <v>7000.4300000000012</v>
      </c>
    </row>
    <row r="38" spans="1:8" s="121" customFormat="1" x14ac:dyDescent="0.2">
      <c r="A38" s="122">
        <v>31</v>
      </c>
      <c r="B38" s="136" t="s">
        <v>48</v>
      </c>
      <c r="C38" s="137">
        <v>1751</v>
      </c>
      <c r="D38" s="138">
        <v>1756</v>
      </c>
      <c r="E38" s="139">
        <v>172761</v>
      </c>
      <c r="F38" s="137">
        <v>184305</v>
      </c>
      <c r="G38" s="138">
        <v>7.1530000000000005</v>
      </c>
      <c r="H38" s="138">
        <v>8.57</v>
      </c>
    </row>
    <row r="39" spans="1:8" s="121" customFormat="1" x14ac:dyDescent="0.2">
      <c r="A39" s="122">
        <v>32</v>
      </c>
      <c r="B39" s="136" t="s">
        <v>49</v>
      </c>
      <c r="C39" s="137">
        <v>1017</v>
      </c>
      <c r="D39" s="138">
        <v>1016</v>
      </c>
      <c r="E39" s="139">
        <v>152764</v>
      </c>
      <c r="F39" s="137">
        <v>151427</v>
      </c>
      <c r="G39" s="138">
        <v>0.156</v>
      </c>
      <c r="H39" s="138">
        <v>34.037999999999997</v>
      </c>
    </row>
    <row r="40" spans="1:8" s="121" customFormat="1" x14ac:dyDescent="0.2">
      <c r="A40" s="122">
        <v>33</v>
      </c>
      <c r="B40" s="136" t="s">
        <v>50</v>
      </c>
      <c r="C40" s="137">
        <v>17497</v>
      </c>
      <c r="D40" s="138">
        <v>17516</v>
      </c>
      <c r="E40" s="139">
        <v>2891347</v>
      </c>
      <c r="F40" s="137">
        <v>2921104</v>
      </c>
      <c r="G40" s="138">
        <v>11425.080000000004</v>
      </c>
      <c r="H40" s="138">
        <v>6832.6430000000009</v>
      </c>
    </row>
    <row r="41" spans="1:8" s="121" customFormat="1" x14ac:dyDescent="0.2">
      <c r="A41" s="122">
        <v>34</v>
      </c>
      <c r="B41" s="136" t="s">
        <v>51</v>
      </c>
      <c r="C41" s="137">
        <v>152442</v>
      </c>
      <c r="D41" s="138">
        <v>152527</v>
      </c>
      <c r="E41" s="139">
        <v>21478125</v>
      </c>
      <c r="F41" s="137">
        <v>21418706</v>
      </c>
      <c r="G41" s="138">
        <v>82315.206000000006</v>
      </c>
      <c r="H41" s="138">
        <v>123547.00999999994</v>
      </c>
    </row>
    <row r="42" spans="1:8" s="121" customFormat="1" x14ac:dyDescent="0.2">
      <c r="A42" s="122">
        <v>35</v>
      </c>
      <c r="B42" s="136" t="s">
        <v>52</v>
      </c>
      <c r="C42" s="137">
        <v>2</v>
      </c>
      <c r="D42" s="138">
        <v>2</v>
      </c>
      <c r="E42" s="139">
        <v>100</v>
      </c>
      <c r="F42" s="137">
        <v>41</v>
      </c>
      <c r="G42" s="138">
        <v>0</v>
      </c>
      <c r="H42" s="138">
        <v>0</v>
      </c>
    </row>
    <row r="43" spans="1:8" s="121" customFormat="1" x14ac:dyDescent="0.2">
      <c r="A43" s="122">
        <v>36</v>
      </c>
      <c r="B43" s="136" t="s">
        <v>53</v>
      </c>
      <c r="C43" s="137">
        <v>126</v>
      </c>
      <c r="D43" s="138">
        <v>126</v>
      </c>
      <c r="E43" s="139">
        <v>46</v>
      </c>
      <c r="F43" s="137">
        <v>12</v>
      </c>
      <c r="G43" s="138">
        <v>2827.5410000000006</v>
      </c>
      <c r="H43" s="138">
        <v>4009.7130000000016</v>
      </c>
    </row>
    <row r="44" spans="1:8" s="121" customFormat="1" x14ac:dyDescent="0.2">
      <c r="A44" s="122">
        <v>37</v>
      </c>
      <c r="B44" s="136" t="s">
        <v>54</v>
      </c>
      <c r="C44" s="137">
        <v>19031</v>
      </c>
      <c r="D44" s="138">
        <v>19031</v>
      </c>
      <c r="E44" s="139">
        <v>2042033</v>
      </c>
      <c r="F44" s="137">
        <v>2030579</v>
      </c>
      <c r="G44" s="138">
        <v>121.63500000000002</v>
      </c>
      <c r="H44" s="138">
        <v>290.05799999999994</v>
      </c>
    </row>
    <row r="45" spans="1:8" s="121" customFormat="1" x14ac:dyDescent="0.2">
      <c r="A45" s="122">
        <v>38</v>
      </c>
      <c r="B45" s="136" t="s">
        <v>55</v>
      </c>
      <c r="C45" s="137">
        <v>2465</v>
      </c>
      <c r="D45" s="138">
        <v>2464</v>
      </c>
      <c r="E45" s="139">
        <v>233058</v>
      </c>
      <c r="F45" s="137">
        <v>237092</v>
      </c>
      <c r="G45" s="138">
        <v>0.22900000000000001</v>
      </c>
      <c r="H45" s="138">
        <v>17.605000000000004</v>
      </c>
    </row>
    <row r="46" spans="1:8" s="121" customFormat="1" x14ac:dyDescent="0.2">
      <c r="A46" s="122">
        <v>39</v>
      </c>
      <c r="B46" s="136" t="s">
        <v>56</v>
      </c>
      <c r="C46" s="137">
        <v>9770</v>
      </c>
      <c r="D46" s="138">
        <v>9770</v>
      </c>
      <c r="E46" s="139">
        <v>1633868</v>
      </c>
      <c r="F46" s="137">
        <v>1640418</v>
      </c>
      <c r="G46" s="138">
        <v>0</v>
      </c>
      <c r="H46" s="138">
        <v>0</v>
      </c>
    </row>
    <row r="47" spans="1:8" s="121" customFormat="1" x14ac:dyDescent="0.2">
      <c r="A47" s="122">
        <v>40</v>
      </c>
      <c r="B47" s="136" t="s">
        <v>57</v>
      </c>
      <c r="C47" s="137">
        <v>4123</v>
      </c>
      <c r="D47" s="138">
        <v>4122</v>
      </c>
      <c r="E47" s="139">
        <v>383748</v>
      </c>
      <c r="F47" s="137">
        <v>385757</v>
      </c>
      <c r="G47" s="138">
        <v>26.533999999999999</v>
      </c>
      <c r="H47" s="138">
        <v>89.774000000000001</v>
      </c>
    </row>
    <row r="48" spans="1:8" s="121" customFormat="1" x14ac:dyDescent="0.2">
      <c r="A48" s="122">
        <v>41</v>
      </c>
      <c r="B48" s="136" t="s">
        <v>58</v>
      </c>
      <c r="C48" s="137">
        <v>44866</v>
      </c>
      <c r="D48" s="138">
        <v>44867</v>
      </c>
      <c r="E48" s="139">
        <v>5540746</v>
      </c>
      <c r="F48" s="137">
        <v>5551779</v>
      </c>
      <c r="G48" s="138">
        <v>22524.998000000014</v>
      </c>
      <c r="H48" s="138">
        <v>34047.359000000011</v>
      </c>
    </row>
    <row r="49" spans="1:8" s="121" customFormat="1" x14ac:dyDescent="0.2">
      <c r="A49" s="143">
        <v>42</v>
      </c>
      <c r="B49" s="136" t="s">
        <v>59</v>
      </c>
      <c r="C49" s="137">
        <v>14685</v>
      </c>
      <c r="D49" s="138">
        <v>14690</v>
      </c>
      <c r="E49" s="139">
        <v>1705960</v>
      </c>
      <c r="F49" s="137">
        <v>1700671</v>
      </c>
      <c r="G49" s="138">
        <v>363.53099999999984</v>
      </c>
      <c r="H49" s="138">
        <v>688.77599999999973</v>
      </c>
    </row>
    <row r="50" spans="1:8" s="146" customFormat="1" x14ac:dyDescent="0.2">
      <c r="A50" s="129"/>
      <c r="B50" s="144" t="s">
        <v>13</v>
      </c>
      <c r="C50" s="145">
        <f t="shared" ref="C50:H50" si="0">SUM(C8:C49)</f>
        <v>706677</v>
      </c>
      <c r="D50" s="145">
        <f t="shared" si="0"/>
        <v>706789</v>
      </c>
      <c r="E50" s="145">
        <f t="shared" si="0"/>
        <v>92326569</v>
      </c>
      <c r="F50" s="145">
        <f t="shared" si="0"/>
        <v>92484280</v>
      </c>
      <c r="G50" s="145">
        <f t="shared" si="0"/>
        <v>465298.53600000002</v>
      </c>
      <c r="H50" s="145">
        <f t="shared" si="0"/>
        <v>625400.78500000085</v>
      </c>
    </row>
    <row r="51" spans="1:8" s="121" customFormat="1" ht="12" x14ac:dyDescent="0.2">
      <c r="A51" s="123"/>
      <c r="B51" s="147"/>
      <c r="C51" s="24"/>
      <c r="D51" s="124"/>
      <c r="E51" s="24"/>
      <c r="F51" s="124"/>
      <c r="G51" s="24"/>
      <c r="H51" s="124"/>
    </row>
    <row r="52" spans="1:8" s="121" customFormat="1" ht="12" x14ac:dyDescent="0.2">
      <c r="A52" s="123"/>
      <c r="B52" s="148"/>
      <c r="C52" s="24"/>
      <c r="D52" s="124"/>
      <c r="E52" s="24"/>
      <c r="F52" s="124"/>
      <c r="G52" s="24"/>
      <c r="H52" s="124"/>
    </row>
    <row r="53" spans="1:8" s="121" customFormat="1" ht="12" x14ac:dyDescent="0.2">
      <c r="A53" s="123"/>
      <c r="C53" s="24"/>
      <c r="D53" s="124"/>
      <c r="E53" s="24"/>
      <c r="F53" s="124"/>
      <c r="G53" s="24"/>
      <c r="H53" s="124"/>
    </row>
    <row r="54" spans="1:8" s="121" customFormat="1" ht="12" x14ac:dyDescent="0.2">
      <c r="A54" s="123"/>
      <c r="C54" s="24"/>
      <c r="D54" s="124"/>
      <c r="E54" s="24"/>
      <c r="F54" s="124"/>
      <c r="G54" s="24"/>
      <c r="H54" s="124"/>
    </row>
    <row r="55" spans="1:8" s="121" customFormat="1" ht="12" x14ac:dyDescent="0.2">
      <c r="A55" s="123"/>
      <c r="C55" s="24"/>
      <c r="D55" s="124"/>
      <c r="E55" s="24"/>
      <c r="F55" s="124"/>
      <c r="G55" s="24"/>
      <c r="H55" s="124"/>
    </row>
    <row r="56" spans="1:8" s="121" customFormat="1" ht="12" x14ac:dyDescent="0.2">
      <c r="A56" s="123"/>
      <c r="C56" s="24"/>
      <c r="D56" s="124"/>
      <c r="E56" s="24"/>
      <c r="F56" s="124"/>
      <c r="G56" s="24"/>
      <c r="H56" s="124"/>
    </row>
    <row r="57" spans="1:8" s="121" customFormat="1" ht="12" x14ac:dyDescent="0.2">
      <c r="A57" s="123"/>
      <c r="C57" s="24"/>
      <c r="D57" s="124"/>
      <c r="E57" s="24"/>
      <c r="F57" s="124"/>
      <c r="G57" s="24"/>
      <c r="H57" s="124"/>
    </row>
    <row r="58" spans="1:8" s="121" customFormat="1" ht="12" x14ac:dyDescent="0.2">
      <c r="A58" s="123"/>
      <c r="C58" s="24"/>
      <c r="D58" s="124"/>
      <c r="E58" s="24"/>
      <c r="F58" s="124"/>
      <c r="G58" s="24"/>
      <c r="H58" s="124"/>
    </row>
    <row r="59" spans="1:8" s="121" customFormat="1" ht="12" x14ac:dyDescent="0.2">
      <c r="A59" s="123"/>
      <c r="C59" s="24"/>
      <c r="D59" s="124"/>
      <c r="E59" s="24"/>
      <c r="F59" s="124"/>
      <c r="G59" s="24"/>
      <c r="H59" s="124"/>
    </row>
    <row r="60" spans="1:8" s="121" customFormat="1" ht="12" x14ac:dyDescent="0.2">
      <c r="A60" s="123"/>
      <c r="C60" s="24"/>
      <c r="D60" s="124"/>
      <c r="E60" s="24"/>
      <c r="F60" s="124"/>
      <c r="G60" s="24"/>
      <c r="H60" s="124"/>
    </row>
    <row r="61" spans="1:8" s="121" customFormat="1" ht="12" x14ac:dyDescent="0.2">
      <c r="A61" s="123"/>
      <c r="C61" s="24"/>
      <c r="D61" s="124"/>
      <c r="E61" s="24"/>
      <c r="F61" s="124"/>
      <c r="G61" s="24"/>
      <c r="H61" s="124"/>
    </row>
    <row r="62" spans="1:8" s="121" customFormat="1" ht="12" x14ac:dyDescent="0.2">
      <c r="A62" s="123"/>
      <c r="C62" s="24"/>
      <c r="D62" s="124"/>
      <c r="E62" s="24"/>
      <c r="F62" s="124"/>
      <c r="G62" s="24"/>
      <c r="H62" s="124"/>
    </row>
    <row r="63" spans="1:8" s="121" customFormat="1" ht="12" x14ac:dyDescent="0.2">
      <c r="A63" s="123"/>
      <c r="C63" s="24"/>
      <c r="D63" s="124"/>
      <c r="E63" s="24"/>
      <c r="F63" s="124"/>
      <c r="G63" s="24"/>
      <c r="H63" s="124"/>
    </row>
    <row r="64" spans="1:8" s="121" customFormat="1" ht="12" x14ac:dyDescent="0.2">
      <c r="A64" s="123"/>
      <c r="C64" s="24"/>
      <c r="D64" s="124"/>
      <c r="E64" s="24"/>
      <c r="F64" s="124"/>
      <c r="G64" s="24"/>
      <c r="H64" s="124"/>
    </row>
    <row r="65" spans="1:8" s="121" customFormat="1" ht="12" x14ac:dyDescent="0.2">
      <c r="A65" s="123"/>
      <c r="C65" s="24"/>
      <c r="D65" s="124"/>
      <c r="E65" s="24"/>
      <c r="F65" s="124"/>
      <c r="G65" s="24"/>
      <c r="H65" s="124"/>
    </row>
    <row r="66" spans="1:8" s="121" customFormat="1" ht="12" x14ac:dyDescent="0.2">
      <c r="A66" s="123"/>
      <c r="C66" s="24"/>
      <c r="D66" s="124"/>
      <c r="E66" s="24"/>
      <c r="F66" s="124"/>
      <c r="G66" s="24"/>
      <c r="H66" s="124"/>
    </row>
    <row r="67" spans="1:8" s="121" customFormat="1" ht="12" x14ac:dyDescent="0.2">
      <c r="A67" s="123"/>
      <c r="C67" s="24"/>
      <c r="D67" s="124"/>
      <c r="E67" s="24"/>
      <c r="F67" s="124"/>
      <c r="G67" s="24"/>
      <c r="H67" s="124"/>
    </row>
    <row r="68" spans="1:8" s="121" customFormat="1" ht="12" x14ac:dyDescent="0.2">
      <c r="A68" s="123"/>
      <c r="C68" s="24"/>
      <c r="D68" s="124"/>
      <c r="E68" s="24"/>
      <c r="F68" s="124"/>
      <c r="G68" s="24"/>
      <c r="H68" s="124"/>
    </row>
    <row r="69" spans="1:8" s="121" customFormat="1" ht="12" x14ac:dyDescent="0.2">
      <c r="A69" s="123"/>
      <c r="C69" s="24"/>
      <c r="D69" s="124"/>
      <c r="E69" s="24"/>
      <c r="F69" s="124"/>
      <c r="G69" s="24"/>
      <c r="H69" s="124"/>
    </row>
    <row r="70" spans="1:8" s="121" customFormat="1" ht="12" x14ac:dyDescent="0.2">
      <c r="A70" s="123"/>
      <c r="C70" s="24"/>
      <c r="D70" s="124"/>
      <c r="E70" s="24"/>
      <c r="F70" s="124"/>
      <c r="G70" s="24"/>
      <c r="H70" s="124"/>
    </row>
    <row r="71" spans="1:8" s="121" customFormat="1" ht="12" x14ac:dyDescent="0.2">
      <c r="A71" s="123"/>
      <c r="C71" s="24"/>
      <c r="D71" s="124"/>
      <c r="E71" s="24"/>
      <c r="F71" s="124"/>
      <c r="G71" s="24"/>
      <c r="H71" s="124"/>
    </row>
    <row r="72" spans="1:8" s="121" customFormat="1" ht="12" x14ac:dyDescent="0.2">
      <c r="A72" s="123"/>
      <c r="C72" s="24"/>
      <c r="D72" s="124"/>
      <c r="E72" s="24"/>
      <c r="F72" s="124"/>
      <c r="G72" s="24"/>
      <c r="H72" s="124"/>
    </row>
    <row r="73" spans="1:8" s="121" customFormat="1" ht="12" x14ac:dyDescent="0.2">
      <c r="A73" s="123"/>
      <c r="C73" s="24"/>
      <c r="D73" s="124"/>
      <c r="E73" s="24"/>
      <c r="F73" s="124"/>
      <c r="G73" s="24"/>
      <c r="H73" s="124"/>
    </row>
    <row r="74" spans="1:8" s="121" customFormat="1" ht="12" x14ac:dyDescent="0.2">
      <c r="A74" s="123"/>
      <c r="C74" s="24"/>
      <c r="D74" s="124"/>
      <c r="E74" s="24"/>
      <c r="F74" s="124"/>
      <c r="G74" s="24"/>
      <c r="H74" s="124"/>
    </row>
    <row r="75" spans="1:8" s="121" customFormat="1" ht="12" x14ac:dyDescent="0.2">
      <c r="A75" s="123"/>
      <c r="C75" s="24"/>
      <c r="D75" s="124"/>
      <c r="E75" s="24"/>
      <c r="F75" s="124"/>
      <c r="G75" s="24"/>
      <c r="H75" s="124"/>
    </row>
    <row r="76" spans="1:8" s="121" customFormat="1" ht="12" x14ac:dyDescent="0.2">
      <c r="A76" s="123"/>
      <c r="C76" s="24"/>
      <c r="D76" s="124"/>
      <c r="E76" s="24"/>
      <c r="F76" s="124"/>
      <c r="G76" s="24"/>
      <c r="H76" s="124"/>
    </row>
    <row r="77" spans="1:8" s="121" customFormat="1" ht="12" x14ac:dyDescent="0.2">
      <c r="A77" s="123"/>
      <c r="C77" s="24"/>
      <c r="D77" s="124"/>
      <c r="E77" s="24"/>
      <c r="F77" s="124"/>
      <c r="G77" s="24"/>
      <c r="H77" s="124"/>
    </row>
    <row r="78" spans="1:8" s="121" customFormat="1" ht="12" x14ac:dyDescent="0.2">
      <c r="A78" s="123"/>
      <c r="C78" s="24"/>
      <c r="D78" s="124"/>
      <c r="E78" s="24"/>
      <c r="F78" s="124"/>
      <c r="G78" s="24"/>
      <c r="H78" s="124"/>
    </row>
    <row r="79" spans="1:8" s="121" customFormat="1" ht="12" x14ac:dyDescent="0.2">
      <c r="A79" s="123"/>
      <c r="C79" s="24"/>
      <c r="D79" s="124"/>
      <c r="E79" s="24"/>
      <c r="F79" s="124"/>
      <c r="G79" s="24"/>
      <c r="H79" s="124"/>
    </row>
    <row r="80" spans="1:8" s="121" customFormat="1" ht="12" x14ac:dyDescent="0.2">
      <c r="A80" s="123"/>
      <c r="C80" s="24"/>
      <c r="D80" s="124"/>
      <c r="E80" s="24"/>
      <c r="F80" s="124"/>
      <c r="G80" s="24"/>
      <c r="H80" s="124"/>
    </row>
    <row r="81" spans="1:8" s="121" customFormat="1" ht="12" x14ac:dyDescent="0.2">
      <c r="A81" s="123"/>
      <c r="C81" s="24"/>
      <c r="D81" s="124"/>
      <c r="E81" s="24"/>
      <c r="F81" s="124"/>
      <c r="G81" s="24"/>
      <c r="H81" s="124"/>
    </row>
    <row r="82" spans="1:8" s="121" customFormat="1" ht="12" x14ac:dyDescent="0.2">
      <c r="A82" s="123"/>
      <c r="C82" s="24"/>
      <c r="D82" s="124"/>
      <c r="E82" s="24"/>
      <c r="F82" s="124"/>
      <c r="G82" s="24"/>
      <c r="H82" s="124"/>
    </row>
    <row r="83" spans="1:8" s="121" customFormat="1" ht="12" x14ac:dyDescent="0.2">
      <c r="A83" s="123"/>
      <c r="C83" s="24"/>
      <c r="D83" s="124"/>
      <c r="E83" s="24"/>
      <c r="F83" s="124"/>
      <c r="G83" s="24"/>
      <c r="H83" s="124"/>
    </row>
    <row r="84" spans="1:8" s="121" customFormat="1" ht="12" x14ac:dyDescent="0.2">
      <c r="A84" s="123"/>
      <c r="C84" s="24"/>
      <c r="D84" s="124"/>
      <c r="E84" s="24"/>
      <c r="F84" s="124"/>
      <c r="G84" s="24"/>
      <c r="H84" s="124"/>
    </row>
    <row r="85" spans="1:8" s="121" customFormat="1" ht="12" x14ac:dyDescent="0.2">
      <c r="A85" s="123"/>
      <c r="C85" s="24"/>
      <c r="D85" s="124"/>
      <c r="E85" s="24"/>
      <c r="F85" s="124"/>
      <c r="G85" s="24"/>
      <c r="H85" s="124"/>
    </row>
    <row r="86" spans="1:8" s="121" customFormat="1" ht="12" x14ac:dyDescent="0.2">
      <c r="A86" s="123"/>
      <c r="C86" s="24"/>
      <c r="D86" s="124"/>
      <c r="E86" s="24"/>
      <c r="F86" s="124"/>
      <c r="G86" s="24"/>
      <c r="H86" s="124"/>
    </row>
    <row r="87" spans="1:8" s="121" customFormat="1" ht="12" x14ac:dyDescent="0.2">
      <c r="A87" s="123"/>
      <c r="C87" s="24"/>
      <c r="D87" s="124"/>
      <c r="E87" s="24"/>
      <c r="F87" s="124"/>
      <c r="G87" s="24"/>
      <c r="H87" s="124"/>
    </row>
    <row r="88" spans="1:8" s="121" customFormat="1" ht="12" x14ac:dyDescent="0.2">
      <c r="A88" s="123"/>
      <c r="C88" s="24"/>
      <c r="D88" s="124"/>
      <c r="E88" s="24"/>
      <c r="F88" s="124"/>
      <c r="G88" s="24"/>
      <c r="H88" s="124"/>
    </row>
    <row r="89" spans="1:8" s="121" customFormat="1" ht="12" x14ac:dyDescent="0.2">
      <c r="A89" s="123"/>
      <c r="C89" s="24"/>
      <c r="D89" s="124"/>
      <c r="E89" s="24"/>
      <c r="F89" s="124"/>
      <c r="G89" s="24"/>
      <c r="H89" s="124"/>
    </row>
    <row r="90" spans="1:8" s="121" customFormat="1" ht="12" x14ac:dyDescent="0.2">
      <c r="A90" s="123"/>
      <c r="C90" s="24"/>
      <c r="D90" s="124"/>
      <c r="E90" s="24"/>
      <c r="F90" s="124"/>
      <c r="G90" s="24"/>
      <c r="H90" s="124"/>
    </row>
    <row r="91" spans="1:8" s="121" customFormat="1" ht="12" x14ac:dyDescent="0.2">
      <c r="A91" s="123"/>
      <c r="C91" s="24"/>
      <c r="D91" s="124"/>
      <c r="E91" s="24"/>
      <c r="F91" s="124"/>
      <c r="G91" s="24"/>
      <c r="H91" s="124"/>
    </row>
    <row r="92" spans="1:8" s="121" customFormat="1" ht="12" x14ac:dyDescent="0.2">
      <c r="A92" s="123"/>
      <c r="C92" s="24"/>
      <c r="D92" s="124"/>
      <c r="E92" s="24"/>
      <c r="F92" s="124"/>
      <c r="G92" s="24"/>
      <c r="H92" s="124"/>
    </row>
    <row r="93" spans="1:8" s="121" customFormat="1" ht="12" x14ac:dyDescent="0.2">
      <c r="A93" s="123"/>
      <c r="C93" s="24"/>
      <c r="D93" s="124"/>
      <c r="E93" s="24"/>
      <c r="F93" s="124"/>
      <c r="G93" s="24"/>
      <c r="H93" s="124"/>
    </row>
    <row r="94" spans="1:8" x14ac:dyDescent="0.2">
      <c r="B94" s="126"/>
      <c r="C94" s="12"/>
      <c r="D94" s="127"/>
      <c r="E94" s="12"/>
      <c r="F94" s="127"/>
      <c r="G94" s="12"/>
      <c r="H94" s="127"/>
    </row>
    <row r="95" spans="1:8" x14ac:dyDescent="0.2">
      <c r="B95" s="126"/>
      <c r="C95" s="12"/>
      <c r="D95" s="127"/>
      <c r="E95" s="12"/>
      <c r="F95" s="127"/>
      <c r="G95" s="12"/>
      <c r="H95" s="127"/>
    </row>
    <row r="96" spans="1:8" x14ac:dyDescent="0.2">
      <c r="B96" s="126"/>
      <c r="C96" s="12"/>
      <c r="D96" s="127"/>
      <c r="E96" s="12"/>
      <c r="F96" s="127"/>
      <c r="G96" s="12"/>
      <c r="H96" s="127"/>
    </row>
    <row r="97" spans="2:8" x14ac:dyDescent="0.2">
      <c r="B97" s="126"/>
      <c r="C97" s="12"/>
      <c r="D97" s="127"/>
      <c r="E97" s="12"/>
      <c r="F97" s="127"/>
      <c r="G97" s="12"/>
      <c r="H97" s="127"/>
    </row>
    <row r="98" spans="2:8" x14ac:dyDescent="0.2">
      <c r="B98" s="126"/>
      <c r="C98" s="12"/>
      <c r="D98" s="127"/>
      <c r="E98" s="12"/>
      <c r="F98" s="127"/>
      <c r="G98" s="12"/>
      <c r="H98" s="127"/>
    </row>
    <row r="99" spans="2:8" x14ac:dyDescent="0.2">
      <c r="B99" s="126"/>
      <c r="C99" s="12"/>
      <c r="D99" s="127"/>
      <c r="E99" s="12"/>
      <c r="F99" s="127"/>
      <c r="G99" s="12"/>
      <c r="H99" s="127"/>
    </row>
    <row r="100" spans="2:8" x14ac:dyDescent="0.2">
      <c r="B100" s="126"/>
      <c r="C100" s="12"/>
      <c r="D100" s="127"/>
      <c r="E100" s="12"/>
      <c r="F100" s="127"/>
      <c r="G100" s="12"/>
      <c r="H100" s="127"/>
    </row>
    <row r="101" spans="2:8" x14ac:dyDescent="0.2">
      <c r="B101" s="126"/>
      <c r="C101" s="12"/>
      <c r="D101" s="127"/>
      <c r="E101" s="12"/>
      <c r="F101" s="127"/>
      <c r="G101" s="12"/>
      <c r="H101" s="127"/>
    </row>
    <row r="102" spans="2:8" x14ac:dyDescent="0.2">
      <c r="B102" s="126"/>
      <c r="C102" s="12"/>
      <c r="D102" s="127"/>
      <c r="E102" s="12"/>
      <c r="F102" s="127"/>
      <c r="G102" s="12"/>
      <c r="H102" s="127"/>
    </row>
    <row r="103" spans="2:8" x14ac:dyDescent="0.2">
      <c r="B103" s="126"/>
      <c r="C103" s="12"/>
      <c r="D103" s="127"/>
      <c r="E103" s="12"/>
      <c r="F103" s="127"/>
      <c r="G103" s="12"/>
      <c r="H103" s="127"/>
    </row>
    <row r="104" spans="2:8" x14ac:dyDescent="0.2">
      <c r="B104" s="126"/>
      <c r="C104" s="12"/>
      <c r="D104" s="127"/>
      <c r="E104" s="12"/>
      <c r="F104" s="127"/>
      <c r="G104" s="12"/>
      <c r="H104" s="127"/>
    </row>
    <row r="105" spans="2:8" x14ac:dyDescent="0.2">
      <c r="B105" s="126"/>
      <c r="C105" s="12"/>
      <c r="D105" s="127"/>
      <c r="E105" s="12"/>
      <c r="F105" s="127"/>
      <c r="G105" s="12"/>
      <c r="H105" s="127"/>
    </row>
    <row r="106" spans="2:8" x14ac:dyDescent="0.2">
      <c r="B106" s="126"/>
      <c r="C106" s="12"/>
      <c r="D106" s="127"/>
      <c r="E106" s="12"/>
      <c r="F106" s="127"/>
      <c r="G106" s="12"/>
      <c r="H106" s="127"/>
    </row>
    <row r="107" spans="2:8" x14ac:dyDescent="0.2">
      <c r="B107" s="126"/>
      <c r="C107" s="12"/>
      <c r="D107" s="127"/>
      <c r="E107" s="12"/>
      <c r="F107" s="127"/>
      <c r="G107" s="12"/>
      <c r="H107" s="127"/>
    </row>
    <row r="108" spans="2:8" x14ac:dyDescent="0.2">
      <c r="B108" s="126"/>
      <c r="C108" s="12"/>
      <c r="D108" s="127"/>
      <c r="E108" s="12"/>
      <c r="F108" s="127"/>
      <c r="G108" s="12"/>
      <c r="H108" s="127"/>
    </row>
    <row r="109" spans="2:8" x14ac:dyDescent="0.2">
      <c r="B109" s="126"/>
      <c r="C109" s="12"/>
      <c r="D109" s="127"/>
      <c r="E109" s="12"/>
      <c r="F109" s="127"/>
      <c r="G109" s="12"/>
      <c r="H109" s="127"/>
    </row>
    <row r="110" spans="2:8" x14ac:dyDescent="0.2">
      <c r="B110" s="126"/>
      <c r="C110" s="12"/>
      <c r="D110" s="127"/>
      <c r="E110" s="12"/>
      <c r="F110" s="127"/>
      <c r="G110" s="12"/>
      <c r="H110" s="127"/>
    </row>
    <row r="111" spans="2:8" x14ac:dyDescent="0.2">
      <c r="B111" s="126"/>
      <c r="C111" s="12"/>
      <c r="D111" s="127"/>
      <c r="E111" s="12"/>
      <c r="F111" s="127"/>
      <c r="G111" s="12"/>
      <c r="H111" s="127"/>
    </row>
    <row r="112" spans="2:8" x14ac:dyDescent="0.2">
      <c r="B112" s="126"/>
      <c r="C112" s="12"/>
      <c r="D112" s="127"/>
      <c r="E112" s="12"/>
      <c r="F112" s="127"/>
      <c r="G112" s="12"/>
      <c r="H112" s="127"/>
    </row>
    <row r="113" spans="2:8" x14ac:dyDescent="0.2">
      <c r="B113" s="126"/>
      <c r="C113" s="12"/>
      <c r="D113" s="127"/>
      <c r="E113" s="12"/>
      <c r="F113" s="127"/>
      <c r="G113" s="12"/>
      <c r="H113" s="127"/>
    </row>
    <row r="114" spans="2:8" x14ac:dyDescent="0.2">
      <c r="B114" s="126"/>
      <c r="C114" s="12"/>
      <c r="D114" s="127"/>
      <c r="E114" s="12"/>
      <c r="F114" s="127"/>
      <c r="G114" s="12"/>
      <c r="H114" s="127"/>
    </row>
    <row r="115" spans="2:8" x14ac:dyDescent="0.2">
      <c r="B115" s="126"/>
      <c r="C115" s="12"/>
      <c r="D115" s="127"/>
      <c r="E115" s="12"/>
      <c r="F115" s="127"/>
      <c r="G115" s="12"/>
      <c r="H115" s="127"/>
    </row>
    <row r="116" spans="2:8" x14ac:dyDescent="0.2">
      <c r="B116" s="126"/>
      <c r="C116" s="12"/>
      <c r="D116" s="127"/>
      <c r="E116" s="12"/>
      <c r="F116" s="127"/>
      <c r="G116" s="12"/>
      <c r="H116" s="127"/>
    </row>
    <row r="117" spans="2:8" x14ac:dyDescent="0.2">
      <c r="B117" s="126"/>
      <c r="C117" s="12"/>
      <c r="D117" s="127"/>
      <c r="E117" s="12"/>
      <c r="F117" s="127"/>
      <c r="G117" s="12"/>
      <c r="H117" s="127"/>
    </row>
    <row r="118" spans="2:8" x14ac:dyDescent="0.2">
      <c r="B118" s="126"/>
      <c r="C118" s="12"/>
      <c r="D118" s="127"/>
      <c r="E118" s="12"/>
      <c r="F118" s="127"/>
      <c r="G118" s="12"/>
      <c r="H118" s="127"/>
    </row>
    <row r="119" spans="2:8" x14ac:dyDescent="0.2">
      <c r="B119" s="126"/>
      <c r="C119" s="12"/>
      <c r="D119" s="127"/>
      <c r="E119" s="12"/>
      <c r="F119" s="127"/>
      <c r="G119" s="12"/>
      <c r="H119" s="127"/>
    </row>
    <row r="120" spans="2:8" x14ac:dyDescent="0.2">
      <c r="B120" s="126"/>
      <c r="C120" s="12"/>
      <c r="D120" s="127"/>
      <c r="E120" s="12"/>
      <c r="F120" s="127"/>
      <c r="G120" s="12"/>
      <c r="H120" s="127"/>
    </row>
    <row r="121" spans="2:8" x14ac:dyDescent="0.2">
      <c r="B121" s="126"/>
      <c r="C121" s="12"/>
      <c r="D121" s="127"/>
      <c r="E121" s="12"/>
      <c r="F121" s="127"/>
      <c r="G121" s="12"/>
      <c r="H121" s="127"/>
    </row>
    <row r="122" spans="2:8" x14ac:dyDescent="0.2">
      <c r="B122" s="126"/>
      <c r="C122" s="12"/>
      <c r="D122" s="127"/>
      <c r="E122" s="12"/>
      <c r="F122" s="127"/>
      <c r="G122" s="12"/>
      <c r="H122" s="127"/>
    </row>
    <row r="123" spans="2:8" x14ac:dyDescent="0.2">
      <c r="B123" s="126"/>
      <c r="C123" s="12"/>
      <c r="D123" s="127"/>
      <c r="E123" s="12"/>
      <c r="F123" s="127"/>
      <c r="G123" s="12"/>
      <c r="H123" s="127"/>
    </row>
    <row r="124" spans="2:8" x14ac:dyDescent="0.2">
      <c r="B124" s="126"/>
      <c r="C124" s="12"/>
      <c r="D124" s="127"/>
      <c r="E124" s="12"/>
      <c r="F124" s="127"/>
      <c r="G124" s="12"/>
      <c r="H124" s="127"/>
    </row>
    <row r="125" spans="2:8" x14ac:dyDescent="0.2">
      <c r="B125" s="126"/>
      <c r="C125" s="12"/>
      <c r="D125" s="127"/>
      <c r="E125" s="12"/>
      <c r="F125" s="127"/>
      <c r="G125" s="12"/>
      <c r="H125" s="127"/>
    </row>
    <row r="126" spans="2:8" x14ac:dyDescent="0.2">
      <c r="B126" s="126"/>
      <c r="C126" s="12"/>
      <c r="D126" s="127"/>
      <c r="E126" s="12"/>
      <c r="F126" s="127"/>
      <c r="G126" s="12"/>
      <c r="H126" s="127"/>
    </row>
    <row r="127" spans="2:8" x14ac:dyDescent="0.2">
      <c r="B127" s="126"/>
      <c r="C127" s="12"/>
      <c r="D127" s="127"/>
      <c r="E127" s="12"/>
      <c r="F127" s="127"/>
      <c r="G127" s="12"/>
      <c r="H127" s="127"/>
    </row>
    <row r="128" spans="2:8" x14ac:dyDescent="0.2">
      <c r="B128" s="126"/>
      <c r="C128" s="12"/>
      <c r="D128" s="127"/>
      <c r="E128" s="12"/>
      <c r="F128" s="127"/>
      <c r="G128" s="12"/>
      <c r="H128" s="127"/>
    </row>
    <row r="129" spans="2:8" x14ac:dyDescent="0.2">
      <c r="B129" s="126"/>
      <c r="C129" s="12"/>
      <c r="D129" s="127"/>
      <c r="E129" s="12"/>
      <c r="F129" s="127"/>
      <c r="G129" s="12"/>
      <c r="H129" s="127"/>
    </row>
    <row r="130" spans="2:8" x14ac:dyDescent="0.2">
      <c r="B130" s="126"/>
      <c r="C130" s="12"/>
      <c r="D130" s="127"/>
      <c r="E130" s="12"/>
      <c r="F130" s="127"/>
      <c r="G130" s="12"/>
      <c r="H130" s="127"/>
    </row>
    <row r="131" spans="2:8" x14ac:dyDescent="0.2">
      <c r="B131" s="126"/>
      <c r="C131" s="12"/>
      <c r="D131" s="127"/>
      <c r="E131" s="12"/>
      <c r="F131" s="127"/>
      <c r="G131" s="12"/>
      <c r="H131" s="127"/>
    </row>
    <row r="132" spans="2:8" x14ac:dyDescent="0.2">
      <c r="B132" s="126"/>
      <c r="C132" s="12"/>
      <c r="D132" s="127"/>
      <c r="E132" s="12"/>
      <c r="F132" s="127"/>
      <c r="G132" s="12"/>
      <c r="H132" s="127"/>
    </row>
    <row r="133" spans="2:8" x14ac:dyDescent="0.2">
      <c r="B133" s="126"/>
      <c r="C133" s="12"/>
      <c r="D133" s="127"/>
      <c r="E133" s="12"/>
      <c r="F133" s="127"/>
      <c r="G133" s="12"/>
      <c r="H133" s="127"/>
    </row>
    <row r="134" spans="2:8" x14ac:dyDescent="0.2">
      <c r="B134" s="126"/>
      <c r="C134" s="12"/>
      <c r="D134" s="127"/>
      <c r="E134" s="12"/>
      <c r="F134" s="127"/>
      <c r="G134" s="12"/>
      <c r="H134" s="127"/>
    </row>
    <row r="135" spans="2:8" x14ac:dyDescent="0.2">
      <c r="B135" s="126"/>
      <c r="C135" s="12"/>
      <c r="D135" s="127"/>
      <c r="E135" s="12"/>
      <c r="F135" s="127"/>
      <c r="G135" s="12"/>
      <c r="H135" s="127"/>
    </row>
    <row r="136" spans="2:8" x14ac:dyDescent="0.2">
      <c r="B136" s="126"/>
      <c r="C136" s="12"/>
      <c r="D136" s="127"/>
      <c r="E136" s="12"/>
      <c r="F136" s="127"/>
      <c r="G136" s="12"/>
      <c r="H136" s="127"/>
    </row>
    <row r="137" spans="2:8" x14ac:dyDescent="0.2">
      <c r="B137" s="126"/>
      <c r="C137" s="12"/>
      <c r="D137" s="127"/>
      <c r="E137" s="12"/>
      <c r="F137" s="127"/>
      <c r="G137" s="12"/>
      <c r="H137" s="127"/>
    </row>
    <row r="138" spans="2:8" x14ac:dyDescent="0.2">
      <c r="B138" s="126"/>
      <c r="C138" s="12"/>
      <c r="D138" s="127"/>
      <c r="E138" s="12"/>
      <c r="F138" s="127"/>
      <c r="G138" s="12"/>
      <c r="H138" s="127"/>
    </row>
    <row r="139" spans="2:8" x14ac:dyDescent="0.2">
      <c r="B139" s="126"/>
      <c r="C139" s="12"/>
      <c r="D139" s="127"/>
      <c r="E139" s="12"/>
      <c r="F139" s="127"/>
      <c r="G139" s="12"/>
      <c r="H139" s="127"/>
    </row>
    <row r="140" spans="2:8" x14ac:dyDescent="0.2">
      <c r="B140" s="126"/>
      <c r="C140" s="12"/>
      <c r="D140" s="127"/>
      <c r="E140" s="12"/>
      <c r="F140" s="127"/>
      <c r="G140" s="12"/>
      <c r="H140" s="127"/>
    </row>
    <row r="141" spans="2:8" x14ac:dyDescent="0.2">
      <c r="B141" s="126"/>
      <c r="C141" s="12"/>
      <c r="D141" s="127"/>
      <c r="E141" s="12"/>
      <c r="F141" s="127"/>
      <c r="G141" s="12"/>
      <c r="H141" s="127"/>
    </row>
    <row r="142" spans="2:8" x14ac:dyDescent="0.2">
      <c r="B142" s="126"/>
      <c r="C142" s="12"/>
      <c r="D142" s="127"/>
      <c r="E142" s="12"/>
      <c r="F142" s="127"/>
      <c r="G142" s="12"/>
      <c r="H142" s="127"/>
    </row>
    <row r="143" spans="2:8" x14ac:dyDescent="0.2">
      <c r="B143" s="126"/>
      <c r="C143" s="12"/>
      <c r="D143" s="127"/>
      <c r="E143" s="12"/>
      <c r="F143" s="127"/>
      <c r="G143" s="12"/>
      <c r="H143" s="127"/>
    </row>
    <row r="144" spans="2:8" x14ac:dyDescent="0.2">
      <c r="B144" s="126"/>
      <c r="C144" s="12"/>
      <c r="D144" s="127"/>
      <c r="E144" s="12"/>
      <c r="F144" s="127"/>
      <c r="G144" s="12"/>
      <c r="H144" s="127"/>
    </row>
    <row r="145" spans="2:8" x14ac:dyDescent="0.2">
      <c r="B145" s="126"/>
      <c r="C145" s="12"/>
      <c r="D145" s="127"/>
      <c r="E145" s="12"/>
      <c r="F145" s="127"/>
      <c r="G145" s="12"/>
      <c r="H145" s="127"/>
    </row>
    <row r="146" spans="2:8" x14ac:dyDescent="0.2">
      <c r="B146" s="126"/>
      <c r="C146" s="12"/>
      <c r="D146" s="127"/>
      <c r="E146" s="12"/>
      <c r="F146" s="127"/>
      <c r="G146" s="12"/>
      <c r="H146" s="127"/>
    </row>
    <row r="147" spans="2:8" x14ac:dyDescent="0.2">
      <c r="B147" s="126"/>
      <c r="C147" s="12"/>
      <c r="D147" s="127"/>
      <c r="E147" s="12"/>
      <c r="F147" s="127"/>
      <c r="G147" s="12"/>
      <c r="H147" s="127"/>
    </row>
    <row r="148" spans="2:8" x14ac:dyDescent="0.2">
      <c r="B148" s="126"/>
      <c r="C148" s="12"/>
      <c r="D148" s="127"/>
      <c r="E148" s="12"/>
      <c r="F148" s="127"/>
      <c r="G148" s="12"/>
      <c r="H148" s="127"/>
    </row>
    <row r="149" spans="2:8" x14ac:dyDescent="0.2">
      <c r="B149" s="126"/>
      <c r="C149" s="12"/>
      <c r="D149" s="127"/>
      <c r="E149" s="12"/>
      <c r="F149" s="127"/>
      <c r="G149" s="12"/>
      <c r="H149" s="127"/>
    </row>
    <row r="150" spans="2:8" x14ac:dyDescent="0.2">
      <c r="B150" s="126"/>
      <c r="C150" s="12"/>
      <c r="D150" s="127"/>
      <c r="E150" s="12"/>
      <c r="F150" s="127"/>
      <c r="G150" s="12"/>
      <c r="H150" s="127"/>
    </row>
    <row r="151" spans="2:8" x14ac:dyDescent="0.2">
      <c r="B151" s="126"/>
      <c r="C151" s="12"/>
      <c r="D151" s="127"/>
      <c r="E151" s="12"/>
      <c r="F151" s="127"/>
      <c r="G151" s="12"/>
      <c r="H151" s="127"/>
    </row>
    <row r="152" spans="2:8" x14ac:dyDescent="0.2">
      <c r="B152" s="126"/>
      <c r="C152" s="12"/>
      <c r="D152" s="127"/>
      <c r="E152" s="12"/>
      <c r="F152" s="127"/>
      <c r="G152" s="12"/>
      <c r="H152" s="127"/>
    </row>
    <row r="153" spans="2:8" x14ac:dyDescent="0.2">
      <c r="B153" s="126"/>
      <c r="C153" s="12"/>
      <c r="D153" s="127"/>
      <c r="E153" s="12"/>
      <c r="F153" s="127"/>
      <c r="G153" s="12"/>
      <c r="H153" s="127"/>
    </row>
    <row r="154" spans="2:8" x14ac:dyDescent="0.2">
      <c r="B154" s="126"/>
      <c r="C154" s="12"/>
      <c r="D154" s="127"/>
      <c r="E154" s="12"/>
      <c r="F154" s="127"/>
      <c r="G154" s="12"/>
      <c r="H154" s="127"/>
    </row>
    <row r="155" spans="2:8" x14ac:dyDescent="0.2">
      <c r="B155" s="126"/>
      <c r="C155" s="12"/>
      <c r="D155" s="127"/>
      <c r="E155" s="12"/>
      <c r="F155" s="127"/>
      <c r="G155" s="12"/>
      <c r="H155" s="127"/>
    </row>
    <row r="156" spans="2:8" x14ac:dyDescent="0.2">
      <c r="B156" s="126"/>
      <c r="C156" s="12"/>
      <c r="D156" s="127"/>
      <c r="E156" s="12"/>
      <c r="F156" s="127"/>
      <c r="G156" s="12"/>
      <c r="H156" s="127"/>
    </row>
    <row r="157" spans="2:8" x14ac:dyDescent="0.2">
      <c r="B157" s="126"/>
      <c r="C157" s="12"/>
      <c r="D157" s="127"/>
      <c r="E157" s="12"/>
      <c r="F157" s="127"/>
      <c r="G157" s="12"/>
      <c r="H157" s="127"/>
    </row>
    <row r="158" spans="2:8" x14ac:dyDescent="0.2">
      <c r="B158" s="126"/>
      <c r="C158" s="12"/>
      <c r="D158" s="127"/>
      <c r="E158" s="12"/>
      <c r="F158" s="127"/>
      <c r="G158" s="12"/>
      <c r="H158" s="127"/>
    </row>
    <row r="159" spans="2:8" x14ac:dyDescent="0.2">
      <c r="B159" s="126"/>
      <c r="C159" s="12"/>
      <c r="D159" s="127"/>
      <c r="E159" s="12"/>
      <c r="F159" s="127"/>
      <c r="G159" s="12"/>
      <c r="H159" s="127"/>
    </row>
    <row r="160" spans="2:8" x14ac:dyDescent="0.2">
      <c r="B160" s="126"/>
      <c r="C160" s="12"/>
      <c r="D160" s="127"/>
      <c r="E160" s="12"/>
      <c r="F160" s="127"/>
      <c r="G160" s="12"/>
      <c r="H160" s="127"/>
    </row>
    <row r="161" spans="2:8" x14ac:dyDescent="0.2">
      <c r="B161" s="126"/>
      <c r="C161" s="12"/>
      <c r="D161" s="127"/>
      <c r="E161" s="12"/>
      <c r="F161" s="127"/>
      <c r="G161" s="12"/>
      <c r="H161" s="127"/>
    </row>
    <row r="162" spans="2:8" x14ac:dyDescent="0.2">
      <c r="B162" s="126"/>
      <c r="C162" s="12"/>
      <c r="D162" s="127"/>
      <c r="E162" s="12"/>
      <c r="F162" s="127"/>
      <c r="G162" s="12"/>
      <c r="H162" s="127"/>
    </row>
    <row r="163" spans="2:8" x14ac:dyDescent="0.2">
      <c r="B163" s="126"/>
      <c r="C163" s="12"/>
      <c r="D163" s="127"/>
      <c r="E163" s="12"/>
      <c r="F163" s="127"/>
      <c r="G163" s="12"/>
      <c r="H163" s="127"/>
    </row>
    <row r="164" spans="2:8" x14ac:dyDescent="0.2">
      <c r="B164" s="126"/>
      <c r="C164" s="12"/>
      <c r="D164" s="127"/>
      <c r="E164" s="12"/>
      <c r="F164" s="127"/>
      <c r="G164" s="12"/>
      <c r="H164" s="127"/>
    </row>
    <row r="165" spans="2:8" x14ac:dyDescent="0.2">
      <c r="B165" s="126"/>
      <c r="C165" s="12"/>
      <c r="D165" s="127"/>
      <c r="E165" s="12"/>
      <c r="F165" s="127"/>
      <c r="G165" s="12"/>
      <c r="H165" s="127"/>
    </row>
    <row r="166" spans="2:8" x14ac:dyDescent="0.2">
      <c r="B166" s="126"/>
      <c r="C166" s="12"/>
      <c r="D166" s="127"/>
      <c r="E166" s="12"/>
      <c r="F166" s="127"/>
      <c r="G166" s="12"/>
      <c r="H166" s="127"/>
    </row>
    <row r="167" spans="2:8" x14ac:dyDescent="0.2">
      <c r="B167" s="126"/>
      <c r="C167" s="12"/>
      <c r="D167" s="127"/>
      <c r="E167" s="12"/>
      <c r="F167" s="127"/>
      <c r="G167" s="12"/>
      <c r="H167" s="127"/>
    </row>
    <row r="168" spans="2:8" x14ac:dyDescent="0.2">
      <c r="B168" s="126"/>
      <c r="C168" s="12"/>
      <c r="D168" s="127"/>
      <c r="E168" s="12"/>
      <c r="F168" s="127"/>
      <c r="G168" s="12"/>
      <c r="H168" s="127"/>
    </row>
    <row r="169" spans="2:8" x14ac:dyDescent="0.2">
      <c r="B169" s="126"/>
      <c r="C169" s="12"/>
      <c r="D169" s="127"/>
      <c r="E169" s="12"/>
      <c r="F169" s="127"/>
      <c r="G169" s="12"/>
      <c r="H169" s="127"/>
    </row>
    <row r="170" spans="2:8" x14ac:dyDescent="0.2">
      <c r="B170" s="126"/>
      <c r="C170" s="12"/>
      <c r="D170" s="127"/>
      <c r="E170" s="12"/>
      <c r="F170" s="127"/>
      <c r="G170" s="12"/>
      <c r="H170" s="127"/>
    </row>
    <row r="171" spans="2:8" x14ac:dyDescent="0.2">
      <c r="B171" s="126"/>
      <c r="C171" s="12"/>
      <c r="D171" s="127"/>
      <c r="E171" s="12"/>
      <c r="F171" s="127"/>
      <c r="G171" s="12"/>
      <c r="H171" s="127"/>
    </row>
    <row r="172" spans="2:8" x14ac:dyDescent="0.2">
      <c r="B172" s="126"/>
      <c r="C172" s="12"/>
      <c r="D172" s="127"/>
      <c r="E172" s="12"/>
      <c r="F172" s="127"/>
      <c r="G172" s="12"/>
      <c r="H172" s="127"/>
    </row>
    <row r="173" spans="2:8" x14ac:dyDescent="0.2">
      <c r="B173" s="126"/>
      <c r="C173" s="12"/>
      <c r="D173" s="127"/>
      <c r="E173" s="12"/>
      <c r="F173" s="127"/>
      <c r="G173" s="12"/>
      <c r="H173" s="127"/>
    </row>
    <row r="174" spans="2:8" x14ac:dyDescent="0.2">
      <c r="B174" s="126"/>
      <c r="C174" s="12"/>
      <c r="D174" s="127"/>
      <c r="E174" s="12"/>
      <c r="F174" s="127"/>
      <c r="G174" s="12"/>
      <c r="H174" s="127"/>
    </row>
    <row r="175" spans="2:8" x14ac:dyDescent="0.2">
      <c r="B175" s="126"/>
      <c r="C175" s="12"/>
      <c r="D175" s="127"/>
      <c r="E175" s="12"/>
      <c r="F175" s="127"/>
      <c r="G175" s="12"/>
      <c r="H175" s="127"/>
    </row>
    <row r="176" spans="2:8" x14ac:dyDescent="0.2">
      <c r="B176" s="126"/>
      <c r="C176" s="12"/>
      <c r="D176" s="127"/>
      <c r="E176" s="12"/>
      <c r="F176" s="127"/>
      <c r="G176" s="12"/>
      <c r="H176" s="127"/>
    </row>
    <row r="177" spans="2:8" x14ac:dyDescent="0.2">
      <c r="B177" s="126"/>
      <c r="C177" s="12"/>
      <c r="D177" s="127"/>
      <c r="E177" s="12"/>
      <c r="F177" s="127"/>
      <c r="G177" s="12"/>
      <c r="H177" s="127"/>
    </row>
    <row r="178" spans="2:8" x14ac:dyDescent="0.2">
      <c r="B178" s="126"/>
      <c r="C178" s="12"/>
      <c r="D178" s="127"/>
      <c r="E178" s="12"/>
      <c r="F178" s="127"/>
      <c r="G178" s="12"/>
      <c r="H178" s="127"/>
    </row>
    <row r="179" spans="2:8" x14ac:dyDescent="0.2">
      <c r="B179" s="126"/>
      <c r="C179" s="12"/>
      <c r="D179" s="127"/>
      <c r="E179" s="12"/>
      <c r="F179" s="127"/>
      <c r="G179" s="12"/>
      <c r="H179" s="127"/>
    </row>
    <row r="180" spans="2:8" x14ac:dyDescent="0.2">
      <c r="B180" s="126"/>
      <c r="C180" s="12"/>
      <c r="D180" s="127"/>
      <c r="E180" s="12"/>
      <c r="F180" s="127"/>
      <c r="G180" s="12"/>
      <c r="H180" s="127"/>
    </row>
    <row r="181" spans="2:8" x14ac:dyDescent="0.2">
      <c r="B181" s="126"/>
      <c r="C181" s="12"/>
      <c r="D181" s="127"/>
      <c r="E181" s="12"/>
      <c r="F181" s="127"/>
      <c r="G181" s="12"/>
      <c r="H181" s="127"/>
    </row>
    <row r="182" spans="2:8" x14ac:dyDescent="0.2">
      <c r="B182" s="126"/>
      <c r="C182" s="12"/>
      <c r="D182" s="127"/>
      <c r="E182" s="12"/>
      <c r="F182" s="127"/>
      <c r="G182" s="12"/>
      <c r="H182" s="127"/>
    </row>
    <row r="183" spans="2:8" x14ac:dyDescent="0.2">
      <c r="B183" s="126"/>
      <c r="C183" s="12"/>
      <c r="D183" s="127"/>
      <c r="E183" s="12"/>
      <c r="F183" s="127"/>
      <c r="G183" s="12"/>
      <c r="H183" s="127"/>
    </row>
    <row r="184" spans="2:8" x14ac:dyDescent="0.2">
      <c r="B184" s="126"/>
      <c r="C184" s="12"/>
      <c r="D184" s="127"/>
      <c r="E184" s="12"/>
      <c r="F184" s="127"/>
      <c r="G184" s="12"/>
      <c r="H184" s="127"/>
    </row>
    <row r="185" spans="2:8" x14ac:dyDescent="0.2">
      <c r="B185" s="126"/>
      <c r="C185" s="12"/>
      <c r="D185" s="127"/>
      <c r="E185" s="12"/>
      <c r="F185" s="127"/>
      <c r="G185" s="12"/>
      <c r="H185" s="127"/>
    </row>
    <row r="186" spans="2:8" x14ac:dyDescent="0.2">
      <c r="B186" s="126"/>
      <c r="C186" s="12"/>
      <c r="D186" s="127"/>
      <c r="E186" s="12"/>
      <c r="F186" s="127"/>
      <c r="G186" s="12"/>
      <c r="H186" s="127"/>
    </row>
    <row r="187" spans="2:8" x14ac:dyDescent="0.2">
      <c r="B187" s="126"/>
      <c r="C187" s="12"/>
      <c r="D187" s="127"/>
      <c r="E187" s="12"/>
      <c r="F187" s="127"/>
      <c r="G187" s="12"/>
      <c r="H187" s="127"/>
    </row>
    <row r="188" spans="2:8" x14ac:dyDescent="0.2">
      <c r="B188" s="126"/>
      <c r="C188" s="12"/>
      <c r="D188" s="127"/>
      <c r="E188" s="12"/>
      <c r="F188" s="127"/>
      <c r="G188" s="12"/>
      <c r="H188" s="127"/>
    </row>
    <row r="189" spans="2:8" x14ac:dyDescent="0.2">
      <c r="B189" s="126"/>
      <c r="C189" s="12"/>
      <c r="D189" s="127"/>
      <c r="E189" s="12"/>
      <c r="F189" s="127"/>
      <c r="G189" s="12"/>
      <c r="H189" s="127"/>
    </row>
    <row r="190" spans="2:8" x14ac:dyDescent="0.2">
      <c r="B190" s="126"/>
      <c r="C190" s="12"/>
      <c r="D190" s="127"/>
      <c r="E190" s="12"/>
      <c r="F190" s="127"/>
      <c r="G190" s="12"/>
      <c r="H190" s="127"/>
    </row>
    <row r="191" spans="2:8" x14ac:dyDescent="0.2">
      <c r="B191" s="126"/>
      <c r="C191" s="12"/>
      <c r="D191" s="127"/>
      <c r="E191" s="12"/>
      <c r="F191" s="127"/>
      <c r="G191" s="12"/>
      <c r="H191" s="127"/>
    </row>
    <row r="192" spans="2:8" x14ac:dyDescent="0.2">
      <c r="B192" s="126"/>
      <c r="C192" s="12"/>
      <c r="D192" s="127"/>
      <c r="E192" s="12"/>
      <c r="F192" s="127"/>
      <c r="G192" s="12"/>
      <c r="H192" s="127"/>
    </row>
    <row r="193" spans="2:8" x14ac:dyDescent="0.2">
      <c r="B193" s="126"/>
      <c r="C193" s="12"/>
      <c r="D193" s="127"/>
      <c r="E193" s="12"/>
      <c r="F193" s="127"/>
      <c r="G193" s="12"/>
      <c r="H193" s="127"/>
    </row>
    <row r="194" spans="2:8" x14ac:dyDescent="0.2">
      <c r="B194" s="126"/>
      <c r="C194" s="12"/>
      <c r="D194" s="127"/>
      <c r="E194" s="12"/>
      <c r="F194" s="127"/>
      <c r="G194" s="12"/>
      <c r="H194" s="127"/>
    </row>
    <row r="195" spans="2:8" x14ac:dyDescent="0.2">
      <c r="B195" s="126"/>
      <c r="C195" s="12"/>
      <c r="D195" s="127"/>
      <c r="E195" s="12"/>
      <c r="F195" s="127"/>
      <c r="G195" s="12"/>
      <c r="H195" s="127"/>
    </row>
    <row r="196" spans="2:8" x14ac:dyDescent="0.2">
      <c r="B196" s="126"/>
      <c r="C196" s="12"/>
      <c r="D196" s="127"/>
      <c r="E196" s="12"/>
      <c r="F196" s="127"/>
      <c r="G196" s="12"/>
      <c r="H196" s="127"/>
    </row>
    <row r="197" spans="2:8" x14ac:dyDescent="0.2">
      <c r="B197" s="126"/>
      <c r="C197" s="12"/>
      <c r="D197" s="127"/>
      <c r="E197" s="12"/>
      <c r="F197" s="127"/>
      <c r="G197" s="12"/>
      <c r="H197" s="127"/>
    </row>
    <row r="198" spans="2:8" x14ac:dyDescent="0.2">
      <c r="B198" s="126"/>
      <c r="C198" s="12"/>
      <c r="D198" s="127"/>
      <c r="E198" s="12"/>
      <c r="F198" s="127"/>
      <c r="G198" s="12"/>
      <c r="H198" s="127"/>
    </row>
    <row r="199" spans="2:8" x14ac:dyDescent="0.2">
      <c r="B199" s="126"/>
      <c r="C199" s="12"/>
      <c r="D199" s="127"/>
      <c r="E199" s="12"/>
      <c r="F199" s="127"/>
      <c r="G199" s="12"/>
      <c r="H199" s="127"/>
    </row>
    <row r="200" spans="2:8" x14ac:dyDescent="0.2">
      <c r="B200" s="126"/>
      <c r="C200" s="12"/>
      <c r="D200" s="127"/>
      <c r="E200" s="12"/>
      <c r="F200" s="127"/>
      <c r="G200" s="12"/>
      <c r="H200" s="127"/>
    </row>
    <row r="201" spans="2:8" x14ac:dyDescent="0.2">
      <c r="B201" s="126"/>
      <c r="C201" s="12"/>
      <c r="D201" s="127"/>
      <c r="E201" s="12"/>
      <c r="F201" s="127"/>
      <c r="G201" s="12"/>
      <c r="H201" s="127"/>
    </row>
    <row r="202" spans="2:8" x14ac:dyDescent="0.2">
      <c r="B202" s="126"/>
      <c r="C202" s="12"/>
      <c r="D202" s="127"/>
      <c r="E202" s="12"/>
      <c r="F202" s="127"/>
      <c r="G202" s="12"/>
      <c r="H202" s="127"/>
    </row>
    <row r="203" spans="2:8" x14ac:dyDescent="0.2">
      <c r="B203" s="126"/>
      <c r="C203" s="12"/>
      <c r="D203" s="127"/>
      <c r="E203" s="12"/>
      <c r="F203" s="127"/>
      <c r="G203" s="12"/>
      <c r="H203" s="127"/>
    </row>
    <row r="204" spans="2:8" x14ac:dyDescent="0.2">
      <c r="B204" s="126"/>
      <c r="C204" s="12"/>
      <c r="D204" s="127"/>
      <c r="E204" s="12"/>
      <c r="F204" s="127"/>
      <c r="G204" s="12"/>
      <c r="H204" s="127"/>
    </row>
    <row r="205" spans="2:8" x14ac:dyDescent="0.2">
      <c r="B205" s="126"/>
      <c r="C205" s="12"/>
      <c r="D205" s="127"/>
      <c r="E205" s="12"/>
      <c r="F205" s="127"/>
      <c r="G205" s="12"/>
      <c r="H205" s="127"/>
    </row>
    <row r="206" spans="2:8" x14ac:dyDescent="0.2">
      <c r="B206" s="126"/>
      <c r="C206" s="12"/>
      <c r="D206" s="127"/>
      <c r="E206" s="12"/>
      <c r="F206" s="127"/>
      <c r="G206" s="12"/>
      <c r="H206" s="127"/>
    </row>
    <row r="207" spans="2:8" x14ac:dyDescent="0.2">
      <c r="B207" s="126"/>
      <c r="C207" s="12"/>
      <c r="D207" s="127"/>
      <c r="E207" s="12"/>
      <c r="F207" s="127"/>
      <c r="G207" s="12"/>
      <c r="H207" s="127"/>
    </row>
    <row r="208" spans="2:8" x14ac:dyDescent="0.2">
      <c r="B208" s="126"/>
      <c r="C208" s="12"/>
      <c r="D208" s="127"/>
      <c r="E208" s="12"/>
      <c r="F208" s="127"/>
      <c r="G208" s="12"/>
      <c r="H208" s="127"/>
    </row>
    <row r="209" spans="2:8" x14ac:dyDescent="0.2">
      <c r="B209" s="126"/>
      <c r="C209" s="12"/>
      <c r="D209" s="127"/>
      <c r="E209" s="12"/>
      <c r="F209" s="127"/>
      <c r="G209" s="12"/>
      <c r="H209" s="127"/>
    </row>
    <row r="210" spans="2:8" x14ac:dyDescent="0.2">
      <c r="B210" s="126"/>
      <c r="C210" s="12"/>
      <c r="D210" s="127"/>
      <c r="E210" s="12"/>
      <c r="F210" s="127"/>
      <c r="G210" s="12"/>
      <c r="H210" s="127"/>
    </row>
    <row r="211" spans="2:8" x14ac:dyDescent="0.2">
      <c r="B211" s="126"/>
      <c r="C211" s="12"/>
      <c r="D211" s="127"/>
      <c r="E211" s="12"/>
      <c r="F211" s="127"/>
      <c r="G211" s="12"/>
      <c r="H211" s="127"/>
    </row>
    <row r="212" spans="2:8" x14ac:dyDescent="0.2">
      <c r="B212" s="126"/>
      <c r="C212" s="12"/>
      <c r="D212" s="127"/>
      <c r="E212" s="12"/>
      <c r="F212" s="127"/>
      <c r="G212" s="12"/>
      <c r="H212" s="127"/>
    </row>
    <row r="213" spans="2:8" x14ac:dyDescent="0.2">
      <c r="B213" s="126"/>
      <c r="C213" s="12"/>
      <c r="D213" s="127"/>
      <c r="E213" s="12"/>
      <c r="F213" s="127"/>
      <c r="G213" s="12"/>
      <c r="H213" s="127"/>
    </row>
    <row r="214" spans="2:8" x14ac:dyDescent="0.2">
      <c r="B214" s="126"/>
      <c r="C214" s="12"/>
      <c r="D214" s="127"/>
      <c r="E214" s="12"/>
      <c r="F214" s="127"/>
      <c r="G214" s="12"/>
      <c r="H214" s="127"/>
    </row>
    <row r="215" spans="2:8" x14ac:dyDescent="0.2">
      <c r="B215" s="126"/>
      <c r="C215" s="12"/>
      <c r="D215" s="127"/>
      <c r="E215" s="12"/>
      <c r="F215" s="127"/>
      <c r="G215" s="12"/>
      <c r="H215" s="127"/>
    </row>
    <row r="216" spans="2:8" x14ac:dyDescent="0.2">
      <c r="B216" s="126"/>
      <c r="C216" s="12"/>
      <c r="D216" s="127"/>
      <c r="E216" s="12"/>
      <c r="F216" s="127"/>
      <c r="G216" s="12"/>
      <c r="H216" s="127"/>
    </row>
    <row r="217" spans="2:8" x14ac:dyDescent="0.2">
      <c r="B217" s="126"/>
      <c r="C217" s="12"/>
      <c r="D217" s="127"/>
      <c r="E217" s="12"/>
      <c r="F217" s="127"/>
      <c r="G217" s="12"/>
      <c r="H217" s="127"/>
    </row>
    <row r="218" spans="2:8" x14ac:dyDescent="0.2">
      <c r="B218" s="126"/>
      <c r="C218" s="12"/>
      <c r="D218" s="127"/>
      <c r="E218" s="12"/>
      <c r="F218" s="127"/>
      <c r="G218" s="12"/>
      <c r="H218" s="127"/>
    </row>
    <row r="219" spans="2:8" x14ac:dyDescent="0.2">
      <c r="B219" s="126"/>
      <c r="C219" s="12"/>
      <c r="D219" s="127"/>
      <c r="E219" s="12"/>
      <c r="F219" s="127"/>
      <c r="G219" s="12"/>
      <c r="H219" s="127"/>
    </row>
    <row r="220" spans="2:8" x14ac:dyDescent="0.2">
      <c r="B220" s="126"/>
      <c r="C220" s="12"/>
      <c r="D220" s="127"/>
      <c r="E220" s="12"/>
      <c r="F220" s="127"/>
      <c r="G220" s="12"/>
      <c r="H220" s="127"/>
    </row>
    <row r="221" spans="2:8" x14ac:dyDescent="0.2">
      <c r="B221" s="126"/>
      <c r="C221" s="12"/>
      <c r="D221" s="127"/>
      <c r="E221" s="12"/>
      <c r="F221" s="127"/>
      <c r="G221" s="12"/>
      <c r="H221" s="127"/>
    </row>
    <row r="222" spans="2:8" x14ac:dyDescent="0.2">
      <c r="B222" s="126"/>
      <c r="C222" s="12"/>
      <c r="D222" s="127"/>
      <c r="E222" s="12"/>
      <c r="F222" s="127"/>
      <c r="G222" s="12"/>
      <c r="H222" s="127"/>
    </row>
    <row r="223" spans="2:8" x14ac:dyDescent="0.2">
      <c r="B223" s="126"/>
      <c r="C223" s="12"/>
      <c r="D223" s="127"/>
      <c r="E223" s="12"/>
      <c r="F223" s="127"/>
      <c r="G223" s="12"/>
      <c r="H223" s="127"/>
    </row>
    <row r="224" spans="2:8" x14ac:dyDescent="0.2">
      <c r="B224" s="126"/>
      <c r="C224" s="12"/>
      <c r="D224" s="127"/>
      <c r="E224" s="12"/>
      <c r="F224" s="127"/>
      <c r="G224" s="12"/>
      <c r="H224" s="127"/>
    </row>
    <row r="225" spans="2:8" x14ac:dyDescent="0.2">
      <c r="B225" s="126"/>
      <c r="C225" s="12"/>
      <c r="D225" s="127"/>
      <c r="E225" s="12"/>
      <c r="F225" s="127"/>
      <c r="G225" s="12"/>
      <c r="H225" s="127"/>
    </row>
    <row r="226" spans="2:8" x14ac:dyDescent="0.2">
      <c r="B226" s="126"/>
      <c r="C226" s="12"/>
      <c r="D226" s="127"/>
      <c r="E226" s="12"/>
      <c r="F226" s="127"/>
      <c r="G226" s="12"/>
      <c r="H226" s="127"/>
    </row>
    <row r="227" spans="2:8" x14ac:dyDescent="0.2">
      <c r="B227" s="126"/>
      <c r="C227" s="12"/>
      <c r="D227" s="127"/>
      <c r="E227" s="12"/>
      <c r="F227" s="127"/>
      <c r="G227" s="12"/>
      <c r="H227" s="127"/>
    </row>
    <row r="228" spans="2:8" x14ac:dyDescent="0.2">
      <c r="B228" s="126"/>
      <c r="C228" s="12"/>
      <c r="D228" s="127"/>
      <c r="E228" s="12"/>
      <c r="F228" s="127"/>
      <c r="G228" s="12"/>
      <c r="H228" s="127"/>
    </row>
    <row r="229" spans="2:8" x14ac:dyDescent="0.2">
      <c r="B229" s="126"/>
      <c r="C229" s="12"/>
      <c r="D229" s="127"/>
      <c r="E229" s="12"/>
      <c r="F229" s="127"/>
      <c r="G229" s="12"/>
      <c r="H229" s="127"/>
    </row>
    <row r="230" spans="2:8" x14ac:dyDescent="0.2">
      <c r="B230" s="126"/>
      <c r="C230" s="12"/>
      <c r="D230" s="127"/>
      <c r="E230" s="12"/>
      <c r="F230" s="127"/>
      <c r="G230" s="12"/>
      <c r="H230" s="127"/>
    </row>
    <row r="231" spans="2:8" x14ac:dyDescent="0.2">
      <c r="B231" s="126"/>
      <c r="C231" s="12"/>
      <c r="D231" s="127"/>
      <c r="E231" s="12"/>
      <c r="F231" s="127"/>
      <c r="G231" s="12"/>
      <c r="H231" s="127"/>
    </row>
    <row r="232" spans="2:8" x14ac:dyDescent="0.2">
      <c r="B232" s="126"/>
      <c r="C232" s="12"/>
      <c r="D232" s="127"/>
      <c r="E232" s="12"/>
      <c r="F232" s="127"/>
      <c r="G232" s="12"/>
      <c r="H232" s="127"/>
    </row>
    <row r="233" spans="2:8" x14ac:dyDescent="0.2">
      <c r="B233" s="126"/>
      <c r="C233" s="12"/>
      <c r="D233" s="127"/>
      <c r="E233" s="12"/>
      <c r="F233" s="127"/>
      <c r="G233" s="12"/>
      <c r="H233" s="127"/>
    </row>
    <row r="234" spans="2:8" x14ac:dyDescent="0.2">
      <c r="B234" s="126"/>
      <c r="C234" s="12"/>
      <c r="D234" s="127"/>
      <c r="E234" s="12"/>
      <c r="F234" s="127"/>
      <c r="G234" s="12"/>
      <c r="H234" s="127"/>
    </row>
    <row r="235" spans="2:8" x14ac:dyDescent="0.2">
      <c r="B235" s="126"/>
      <c r="C235" s="12"/>
      <c r="D235" s="127"/>
      <c r="E235" s="12"/>
      <c r="F235" s="127"/>
      <c r="G235" s="12"/>
      <c r="H235" s="127"/>
    </row>
    <row r="236" spans="2:8" x14ac:dyDescent="0.2">
      <c r="B236" s="126"/>
      <c r="C236" s="12"/>
      <c r="D236" s="127"/>
      <c r="E236" s="12"/>
      <c r="F236" s="127"/>
      <c r="G236" s="12"/>
      <c r="H236" s="127"/>
    </row>
    <row r="237" spans="2:8" x14ac:dyDescent="0.2">
      <c r="B237" s="126"/>
      <c r="C237" s="12"/>
      <c r="D237" s="127"/>
      <c r="E237" s="12"/>
      <c r="F237" s="127"/>
      <c r="G237" s="12"/>
      <c r="H237" s="127"/>
    </row>
    <row r="238" spans="2:8" x14ac:dyDescent="0.2">
      <c r="B238" s="126"/>
      <c r="C238" s="12"/>
      <c r="D238" s="127"/>
      <c r="E238" s="12"/>
      <c r="F238" s="127"/>
      <c r="G238" s="12"/>
      <c r="H238" s="127"/>
    </row>
    <row r="239" spans="2:8" x14ac:dyDescent="0.2">
      <c r="B239" s="126"/>
      <c r="C239" s="12"/>
      <c r="D239" s="127"/>
      <c r="E239" s="12"/>
      <c r="F239" s="127"/>
      <c r="G239" s="12"/>
      <c r="H239" s="127"/>
    </row>
    <row r="240" spans="2:8" x14ac:dyDescent="0.2">
      <c r="B240" s="126"/>
      <c r="C240" s="12"/>
      <c r="D240" s="127"/>
      <c r="E240" s="12"/>
      <c r="F240" s="127"/>
      <c r="G240" s="12"/>
      <c r="H240" s="127"/>
    </row>
    <row r="241" spans="2:8" x14ac:dyDescent="0.2">
      <c r="B241" s="126"/>
      <c r="C241" s="12"/>
      <c r="D241" s="127"/>
      <c r="E241" s="12"/>
      <c r="F241" s="127"/>
      <c r="G241" s="12"/>
      <c r="H241" s="127"/>
    </row>
    <row r="242" spans="2:8" x14ac:dyDescent="0.2">
      <c r="B242" s="126"/>
      <c r="C242" s="12"/>
      <c r="D242" s="127"/>
      <c r="E242" s="12"/>
      <c r="F242" s="127"/>
      <c r="G242" s="12"/>
      <c r="H242" s="127"/>
    </row>
    <row r="243" spans="2:8" x14ac:dyDescent="0.2">
      <c r="B243" s="126"/>
      <c r="C243" s="12"/>
      <c r="D243" s="127"/>
      <c r="E243" s="12"/>
      <c r="F243" s="127"/>
      <c r="G243" s="12"/>
      <c r="H243" s="127"/>
    </row>
    <row r="244" spans="2:8" x14ac:dyDescent="0.2">
      <c r="B244" s="126"/>
      <c r="C244" s="12"/>
      <c r="D244" s="127"/>
      <c r="E244" s="12"/>
      <c r="F244" s="127"/>
      <c r="G244" s="12"/>
      <c r="H244" s="127"/>
    </row>
    <row r="245" spans="2:8" x14ac:dyDescent="0.2">
      <c r="B245" s="126"/>
      <c r="C245" s="12"/>
      <c r="D245" s="127"/>
      <c r="E245" s="12"/>
      <c r="F245" s="127"/>
      <c r="G245" s="12"/>
      <c r="H245" s="127"/>
    </row>
    <row r="246" spans="2:8" x14ac:dyDescent="0.2">
      <c r="B246" s="126"/>
      <c r="C246" s="12"/>
      <c r="D246" s="127"/>
      <c r="E246" s="12"/>
      <c r="F246" s="127"/>
      <c r="G246" s="12"/>
      <c r="H246" s="127"/>
    </row>
    <row r="247" spans="2:8" x14ac:dyDescent="0.2">
      <c r="B247" s="126"/>
      <c r="C247" s="12"/>
      <c r="D247" s="127"/>
      <c r="E247" s="12"/>
      <c r="F247" s="127"/>
      <c r="G247" s="12"/>
      <c r="H247" s="127"/>
    </row>
    <row r="248" spans="2:8" x14ac:dyDescent="0.2">
      <c r="B248" s="126"/>
      <c r="C248" s="12"/>
      <c r="D248" s="127"/>
      <c r="E248" s="12"/>
      <c r="F248" s="127"/>
      <c r="G248" s="12"/>
      <c r="H248" s="127"/>
    </row>
    <row r="249" spans="2:8" x14ac:dyDescent="0.2">
      <c r="B249" s="126"/>
      <c r="C249" s="12"/>
      <c r="D249" s="127"/>
      <c r="E249" s="12"/>
      <c r="F249" s="127"/>
      <c r="G249" s="12"/>
      <c r="H249" s="127"/>
    </row>
    <row r="250" spans="2:8" x14ac:dyDescent="0.2">
      <c r="B250" s="126"/>
      <c r="C250" s="12"/>
      <c r="D250" s="127"/>
      <c r="E250" s="12"/>
      <c r="F250" s="127"/>
      <c r="G250" s="12"/>
      <c r="H250" s="127"/>
    </row>
    <row r="251" spans="2:8" x14ac:dyDescent="0.2">
      <c r="B251" s="126"/>
      <c r="C251" s="12"/>
      <c r="D251" s="127"/>
      <c r="E251" s="12"/>
      <c r="F251" s="127"/>
      <c r="G251" s="12"/>
      <c r="H251" s="127"/>
    </row>
    <row r="252" spans="2:8" x14ac:dyDescent="0.2">
      <c r="B252" s="126"/>
      <c r="C252" s="12"/>
      <c r="D252" s="127"/>
      <c r="E252" s="12"/>
      <c r="F252" s="127"/>
      <c r="G252" s="12"/>
      <c r="H252" s="127"/>
    </row>
    <row r="253" spans="2:8" x14ac:dyDescent="0.2">
      <c r="B253" s="126"/>
      <c r="C253" s="12"/>
      <c r="D253" s="127"/>
      <c r="E253" s="12"/>
      <c r="F253" s="127"/>
      <c r="G253" s="12"/>
      <c r="H253" s="127"/>
    </row>
    <row r="254" spans="2:8" x14ac:dyDescent="0.2">
      <c r="B254" s="126"/>
      <c r="C254" s="12"/>
      <c r="D254" s="127"/>
      <c r="E254" s="12"/>
      <c r="F254" s="127"/>
      <c r="G254" s="12"/>
      <c r="H254" s="127"/>
    </row>
    <row r="255" spans="2:8" x14ac:dyDescent="0.2">
      <c r="B255" s="126"/>
      <c r="C255" s="12"/>
      <c r="D255" s="127"/>
      <c r="E255" s="12"/>
      <c r="F255" s="127"/>
      <c r="G255" s="12"/>
      <c r="H255" s="127"/>
    </row>
    <row r="256" spans="2:8" x14ac:dyDescent="0.2">
      <c r="B256" s="126"/>
      <c r="C256" s="12"/>
      <c r="D256" s="127"/>
      <c r="E256" s="12"/>
      <c r="F256" s="127"/>
      <c r="G256" s="12"/>
      <c r="H256" s="127"/>
    </row>
    <row r="257" spans="2:8" x14ac:dyDescent="0.2">
      <c r="B257" s="126"/>
      <c r="C257" s="12"/>
      <c r="D257" s="127"/>
      <c r="E257" s="12"/>
      <c r="F257" s="127"/>
      <c r="G257" s="12"/>
      <c r="H257" s="127"/>
    </row>
    <row r="258" spans="2:8" x14ac:dyDescent="0.2">
      <c r="B258" s="126"/>
      <c r="C258" s="12"/>
      <c r="D258" s="127"/>
      <c r="E258" s="12"/>
      <c r="F258" s="127"/>
      <c r="G258" s="12"/>
      <c r="H258" s="127"/>
    </row>
    <row r="259" spans="2:8" x14ac:dyDescent="0.2">
      <c r="B259" s="126"/>
      <c r="C259" s="12"/>
      <c r="D259" s="127"/>
      <c r="E259" s="12"/>
      <c r="F259" s="127"/>
      <c r="G259" s="12"/>
      <c r="H259" s="127"/>
    </row>
    <row r="260" spans="2:8" x14ac:dyDescent="0.2">
      <c r="B260" s="126"/>
      <c r="C260" s="12"/>
      <c r="D260" s="127"/>
      <c r="E260" s="12"/>
      <c r="F260" s="127"/>
      <c r="G260" s="12"/>
      <c r="H260" s="127"/>
    </row>
    <row r="261" spans="2:8" x14ac:dyDescent="0.2">
      <c r="B261" s="126"/>
      <c r="C261" s="12"/>
      <c r="D261" s="127"/>
      <c r="E261" s="12"/>
      <c r="F261" s="127"/>
      <c r="G261" s="12"/>
      <c r="H261" s="127"/>
    </row>
    <row r="262" spans="2:8" x14ac:dyDescent="0.2">
      <c r="B262" s="126"/>
      <c r="C262" s="12"/>
      <c r="D262" s="127"/>
      <c r="E262" s="12"/>
      <c r="F262" s="127"/>
      <c r="G262" s="12"/>
      <c r="H262" s="127"/>
    </row>
    <row r="263" spans="2:8" x14ac:dyDescent="0.2">
      <c r="B263" s="126"/>
      <c r="C263" s="12"/>
      <c r="D263" s="127"/>
      <c r="E263" s="12"/>
      <c r="F263" s="127"/>
      <c r="G263" s="12"/>
      <c r="H263" s="127"/>
    </row>
    <row r="264" spans="2:8" x14ac:dyDescent="0.2">
      <c r="B264" s="126"/>
      <c r="C264" s="12"/>
      <c r="D264" s="127"/>
      <c r="E264" s="12"/>
      <c r="F264" s="127"/>
      <c r="G264" s="12"/>
      <c r="H264" s="127"/>
    </row>
    <row r="265" spans="2:8" x14ac:dyDescent="0.2">
      <c r="B265" s="126"/>
      <c r="C265" s="12"/>
      <c r="D265" s="127"/>
      <c r="E265" s="12"/>
      <c r="F265" s="127"/>
      <c r="G265" s="12"/>
      <c r="H265" s="127"/>
    </row>
    <row r="266" spans="2:8" x14ac:dyDescent="0.2">
      <c r="B266" s="126"/>
      <c r="C266" s="12"/>
      <c r="D266" s="127"/>
      <c r="E266" s="12"/>
      <c r="F266" s="127"/>
      <c r="G266" s="12"/>
      <c r="H266" s="127"/>
    </row>
    <row r="267" spans="2:8" x14ac:dyDescent="0.2">
      <c r="B267" s="126"/>
      <c r="C267" s="12"/>
      <c r="D267" s="127"/>
      <c r="E267" s="12"/>
      <c r="F267" s="127"/>
      <c r="G267" s="12"/>
      <c r="H267" s="127"/>
    </row>
    <row r="268" spans="2:8" x14ac:dyDescent="0.2">
      <c r="B268" s="126"/>
      <c r="C268" s="12"/>
      <c r="D268" s="127"/>
      <c r="E268" s="12"/>
      <c r="F268" s="127"/>
      <c r="G268" s="12"/>
      <c r="H268" s="127"/>
    </row>
    <row r="269" spans="2:8" x14ac:dyDescent="0.2">
      <c r="B269" s="126"/>
      <c r="C269" s="12"/>
      <c r="D269" s="127"/>
      <c r="E269" s="12"/>
      <c r="F269" s="127"/>
      <c r="G269" s="12"/>
      <c r="H269" s="127"/>
    </row>
    <row r="270" spans="2:8" x14ac:dyDescent="0.2">
      <c r="B270" s="126"/>
      <c r="C270" s="12"/>
      <c r="D270" s="127"/>
      <c r="E270" s="12"/>
      <c r="F270" s="127"/>
      <c r="G270" s="12"/>
      <c r="H270" s="127"/>
    </row>
    <row r="271" spans="2:8" x14ac:dyDescent="0.2">
      <c r="B271" s="126"/>
      <c r="C271" s="12"/>
      <c r="D271" s="127"/>
      <c r="E271" s="12"/>
      <c r="F271" s="127"/>
      <c r="G271" s="12"/>
      <c r="H271" s="127"/>
    </row>
    <row r="272" spans="2:8" x14ac:dyDescent="0.2">
      <c r="B272" s="126"/>
      <c r="C272" s="12"/>
      <c r="D272" s="127"/>
      <c r="E272" s="12"/>
      <c r="F272" s="127"/>
      <c r="G272" s="12"/>
      <c r="H272" s="127"/>
    </row>
    <row r="273" spans="2:8" x14ac:dyDescent="0.2">
      <c r="B273" s="126"/>
      <c r="C273" s="12"/>
      <c r="D273" s="127"/>
      <c r="E273" s="12"/>
      <c r="F273" s="127"/>
      <c r="G273" s="12"/>
      <c r="H273" s="127"/>
    </row>
    <row r="274" spans="2:8" x14ac:dyDescent="0.2">
      <c r="B274" s="126"/>
      <c r="C274" s="12"/>
      <c r="D274" s="127"/>
      <c r="E274" s="12"/>
      <c r="F274" s="127"/>
      <c r="G274" s="12"/>
      <c r="H274" s="127"/>
    </row>
    <row r="275" spans="2:8" x14ac:dyDescent="0.2">
      <c r="B275" s="126"/>
      <c r="C275" s="12"/>
      <c r="D275" s="127"/>
      <c r="E275" s="12"/>
      <c r="F275" s="127"/>
      <c r="G275" s="12"/>
      <c r="H275" s="127"/>
    </row>
    <row r="276" spans="2:8" x14ac:dyDescent="0.2">
      <c r="B276" s="126"/>
      <c r="C276" s="12"/>
      <c r="D276" s="127"/>
      <c r="E276" s="12"/>
      <c r="F276" s="127"/>
      <c r="G276" s="12"/>
      <c r="H276" s="127"/>
    </row>
    <row r="277" spans="2:8" x14ac:dyDescent="0.2">
      <c r="B277" s="126"/>
      <c r="C277" s="12"/>
      <c r="D277" s="127"/>
      <c r="E277" s="12"/>
      <c r="F277" s="127"/>
      <c r="G277" s="12"/>
      <c r="H277" s="127"/>
    </row>
    <row r="278" spans="2:8" x14ac:dyDescent="0.2">
      <c r="B278" s="126"/>
      <c r="C278" s="12"/>
      <c r="D278" s="127"/>
      <c r="E278" s="12"/>
      <c r="F278" s="127"/>
      <c r="G278" s="12"/>
      <c r="H278" s="127"/>
    </row>
    <row r="279" spans="2:8" x14ac:dyDescent="0.2">
      <c r="B279" s="126"/>
      <c r="C279" s="12"/>
      <c r="D279" s="127"/>
      <c r="E279" s="12"/>
      <c r="F279" s="127"/>
      <c r="G279" s="12"/>
      <c r="H279" s="127"/>
    </row>
    <row r="280" spans="2:8" x14ac:dyDescent="0.2">
      <c r="B280" s="126"/>
      <c r="C280" s="12"/>
      <c r="D280" s="127"/>
      <c r="E280" s="12"/>
      <c r="F280" s="127"/>
      <c r="G280" s="12"/>
      <c r="H280" s="127"/>
    </row>
    <row r="281" spans="2:8" x14ac:dyDescent="0.2">
      <c r="B281" s="126"/>
      <c r="C281" s="12"/>
      <c r="D281" s="127"/>
      <c r="E281" s="12"/>
      <c r="F281" s="127"/>
      <c r="G281" s="12"/>
      <c r="H281" s="127"/>
    </row>
    <row r="282" spans="2:8" x14ac:dyDescent="0.2">
      <c r="B282" s="126"/>
      <c r="C282" s="12"/>
      <c r="D282" s="127"/>
      <c r="E282" s="12"/>
      <c r="F282" s="127"/>
      <c r="G282" s="12"/>
      <c r="H282" s="127"/>
    </row>
    <row r="283" spans="2:8" x14ac:dyDescent="0.2">
      <c r="B283" s="126"/>
      <c r="C283" s="12"/>
      <c r="D283" s="127"/>
      <c r="E283" s="12"/>
      <c r="F283" s="127"/>
      <c r="G283" s="12"/>
      <c r="H283" s="127"/>
    </row>
    <row r="284" spans="2:8" x14ac:dyDescent="0.2">
      <c r="B284" s="126"/>
      <c r="C284" s="12"/>
      <c r="D284" s="127"/>
      <c r="E284" s="12"/>
      <c r="F284" s="127"/>
      <c r="G284" s="12"/>
      <c r="H284" s="127"/>
    </row>
    <row r="285" spans="2:8" x14ac:dyDescent="0.2">
      <c r="B285" s="126"/>
      <c r="C285" s="12"/>
      <c r="D285" s="127"/>
      <c r="E285" s="12"/>
      <c r="F285" s="127"/>
      <c r="G285" s="12"/>
      <c r="H285" s="127"/>
    </row>
    <row r="286" spans="2:8" x14ac:dyDescent="0.2">
      <c r="B286" s="126"/>
      <c r="C286" s="12"/>
      <c r="D286" s="127"/>
      <c r="E286" s="12"/>
      <c r="F286" s="127"/>
      <c r="G286" s="12"/>
      <c r="H286" s="127"/>
    </row>
    <row r="287" spans="2:8" x14ac:dyDescent="0.2">
      <c r="B287" s="126"/>
      <c r="C287" s="12"/>
      <c r="D287" s="127"/>
      <c r="E287" s="12"/>
      <c r="F287" s="127"/>
      <c r="G287" s="12"/>
      <c r="H287" s="127"/>
    </row>
    <row r="288" spans="2:8" x14ac:dyDescent="0.2">
      <c r="B288" s="126"/>
      <c r="C288" s="12"/>
      <c r="D288" s="127"/>
      <c r="E288" s="12"/>
      <c r="F288" s="127"/>
      <c r="G288" s="12"/>
      <c r="H288" s="127"/>
    </row>
    <row r="289" spans="2:8" x14ac:dyDescent="0.2">
      <c r="B289" s="126"/>
      <c r="C289" s="12"/>
      <c r="D289" s="127"/>
      <c r="E289" s="12"/>
      <c r="F289" s="127"/>
      <c r="G289" s="12"/>
      <c r="H289" s="127"/>
    </row>
    <row r="290" spans="2:8" x14ac:dyDescent="0.2">
      <c r="B290" s="126"/>
      <c r="C290" s="12"/>
      <c r="D290" s="127"/>
      <c r="E290" s="12"/>
      <c r="F290" s="127"/>
      <c r="G290" s="12"/>
      <c r="H290" s="127"/>
    </row>
    <row r="291" spans="2:8" x14ac:dyDescent="0.2">
      <c r="B291" s="126"/>
      <c r="C291" s="12"/>
      <c r="D291" s="127"/>
      <c r="E291" s="12"/>
      <c r="F291" s="127"/>
      <c r="G291" s="12"/>
      <c r="H291" s="127"/>
    </row>
    <row r="292" spans="2:8" x14ac:dyDescent="0.2">
      <c r="B292" s="126"/>
      <c r="C292" s="12"/>
      <c r="D292" s="127"/>
      <c r="E292" s="12"/>
      <c r="F292" s="127"/>
      <c r="G292" s="12"/>
      <c r="H292" s="127"/>
    </row>
    <row r="293" spans="2:8" x14ac:dyDescent="0.2">
      <c r="B293" s="126"/>
      <c r="C293" s="12"/>
      <c r="D293" s="127"/>
      <c r="E293" s="12"/>
      <c r="F293" s="127"/>
      <c r="G293" s="12"/>
      <c r="H293" s="127"/>
    </row>
    <row r="294" spans="2:8" x14ac:dyDescent="0.2">
      <c r="B294" s="126"/>
      <c r="C294" s="12"/>
      <c r="D294" s="127"/>
      <c r="E294" s="12"/>
      <c r="F294" s="127"/>
      <c r="G294" s="12"/>
      <c r="H294" s="127"/>
    </row>
    <row r="295" spans="2:8" x14ac:dyDescent="0.2">
      <c r="B295" s="126"/>
      <c r="C295" s="12"/>
      <c r="D295" s="127"/>
      <c r="E295" s="12"/>
      <c r="F295" s="127"/>
      <c r="G295" s="12"/>
      <c r="H295" s="127"/>
    </row>
    <row r="296" spans="2:8" x14ac:dyDescent="0.2">
      <c r="B296" s="126"/>
      <c r="C296" s="12"/>
      <c r="D296" s="127"/>
      <c r="E296" s="12"/>
      <c r="F296" s="127"/>
      <c r="G296" s="12"/>
      <c r="H296" s="127"/>
    </row>
    <row r="297" spans="2:8" x14ac:dyDescent="0.2">
      <c r="B297" s="126"/>
      <c r="C297" s="12"/>
      <c r="D297" s="127"/>
      <c r="E297" s="12"/>
      <c r="F297" s="127"/>
      <c r="G297" s="12"/>
      <c r="H297" s="127"/>
    </row>
    <row r="298" spans="2:8" x14ac:dyDescent="0.2">
      <c r="B298" s="126"/>
      <c r="C298" s="12"/>
      <c r="D298" s="127"/>
      <c r="E298" s="12"/>
      <c r="F298" s="127"/>
      <c r="G298" s="12"/>
      <c r="H298" s="127"/>
    </row>
    <row r="299" spans="2:8" x14ac:dyDescent="0.2">
      <c r="B299" s="126"/>
      <c r="C299" s="12"/>
      <c r="D299" s="127"/>
      <c r="E299" s="12"/>
      <c r="F299" s="127"/>
      <c r="G299" s="12"/>
      <c r="H299" s="127"/>
    </row>
    <row r="300" spans="2:8" x14ac:dyDescent="0.2">
      <c r="B300" s="126"/>
      <c r="C300" s="12"/>
      <c r="D300" s="127"/>
      <c r="E300" s="12"/>
      <c r="F300" s="127"/>
      <c r="G300" s="12"/>
      <c r="H300" s="127"/>
    </row>
    <row r="301" spans="2:8" x14ac:dyDescent="0.2">
      <c r="B301" s="126"/>
      <c r="C301" s="12"/>
      <c r="D301" s="127"/>
      <c r="E301" s="12"/>
      <c r="F301" s="127"/>
      <c r="G301" s="12"/>
      <c r="H301" s="127"/>
    </row>
    <row r="302" spans="2:8" x14ac:dyDescent="0.2">
      <c r="B302" s="126"/>
      <c r="C302" s="12"/>
      <c r="D302" s="127"/>
      <c r="E302" s="12"/>
      <c r="F302" s="127"/>
      <c r="G302" s="12"/>
      <c r="H302" s="127"/>
    </row>
    <row r="303" spans="2:8" x14ac:dyDescent="0.2">
      <c r="B303" s="126"/>
      <c r="C303" s="12"/>
      <c r="D303" s="127"/>
      <c r="E303" s="12"/>
      <c r="F303" s="127"/>
      <c r="G303" s="12"/>
      <c r="H303" s="127"/>
    </row>
    <row r="304" spans="2:8" x14ac:dyDescent="0.2">
      <c r="B304" s="126"/>
      <c r="C304" s="12"/>
      <c r="D304" s="127"/>
      <c r="E304" s="12"/>
      <c r="F304" s="127"/>
      <c r="G304" s="12"/>
      <c r="H304" s="127"/>
    </row>
    <row r="305" spans="2:8" x14ac:dyDescent="0.2">
      <c r="B305" s="126"/>
      <c r="C305" s="12"/>
      <c r="D305" s="127"/>
      <c r="E305" s="12"/>
      <c r="F305" s="127"/>
      <c r="G305" s="12"/>
      <c r="H305" s="127"/>
    </row>
    <row r="306" spans="2:8" x14ac:dyDescent="0.2">
      <c r="B306" s="126"/>
      <c r="C306" s="12"/>
      <c r="D306" s="127"/>
      <c r="E306" s="12"/>
      <c r="F306" s="127"/>
      <c r="G306" s="12"/>
      <c r="H306" s="127"/>
    </row>
    <row r="307" spans="2:8" x14ac:dyDescent="0.2">
      <c r="B307" s="126"/>
      <c r="C307" s="12"/>
      <c r="D307" s="127"/>
      <c r="E307" s="12"/>
      <c r="F307" s="127"/>
      <c r="G307" s="12"/>
      <c r="H307" s="127"/>
    </row>
    <row r="308" spans="2:8" x14ac:dyDescent="0.2">
      <c r="B308" s="126"/>
      <c r="C308" s="12"/>
      <c r="D308" s="127"/>
      <c r="E308" s="12"/>
      <c r="F308" s="127"/>
      <c r="G308" s="12"/>
      <c r="H308" s="127"/>
    </row>
    <row r="309" spans="2:8" x14ac:dyDescent="0.2">
      <c r="B309" s="126"/>
      <c r="C309" s="12"/>
      <c r="D309" s="127"/>
      <c r="E309" s="12"/>
      <c r="F309" s="127"/>
      <c r="G309" s="12"/>
      <c r="H309" s="127"/>
    </row>
    <row r="310" spans="2:8" x14ac:dyDescent="0.2">
      <c r="B310" s="126"/>
      <c r="C310" s="12"/>
      <c r="D310" s="127"/>
      <c r="E310" s="12"/>
      <c r="F310" s="127"/>
      <c r="G310" s="12"/>
      <c r="H310" s="127"/>
    </row>
    <row r="311" spans="2:8" x14ac:dyDescent="0.2">
      <c r="B311" s="126"/>
      <c r="C311" s="12"/>
      <c r="D311" s="127"/>
      <c r="E311" s="12"/>
      <c r="F311" s="127"/>
      <c r="G311" s="12"/>
      <c r="H311" s="127"/>
    </row>
    <row r="312" spans="2:8" x14ac:dyDescent="0.2">
      <c r="B312" s="126"/>
      <c r="C312" s="12"/>
      <c r="D312" s="127"/>
      <c r="E312" s="12"/>
      <c r="F312" s="127"/>
      <c r="G312" s="12"/>
      <c r="H312" s="127"/>
    </row>
    <row r="313" spans="2:8" x14ac:dyDescent="0.2">
      <c r="B313" s="126"/>
      <c r="C313" s="12"/>
      <c r="D313" s="127"/>
      <c r="E313" s="12"/>
      <c r="F313" s="127"/>
      <c r="G313" s="12"/>
      <c r="H313" s="127"/>
    </row>
    <row r="314" spans="2:8" x14ac:dyDescent="0.2">
      <c r="B314" s="126"/>
      <c r="C314" s="12"/>
      <c r="D314" s="127"/>
      <c r="E314" s="12"/>
      <c r="F314" s="127"/>
      <c r="G314" s="12"/>
      <c r="H314" s="127"/>
    </row>
    <row r="315" spans="2:8" x14ac:dyDescent="0.2">
      <c r="B315" s="126"/>
      <c r="C315" s="12"/>
      <c r="D315" s="127"/>
      <c r="E315" s="12"/>
      <c r="F315" s="127"/>
      <c r="G315" s="12"/>
      <c r="H315" s="127"/>
    </row>
    <row r="316" spans="2:8" x14ac:dyDescent="0.2">
      <c r="B316" s="126"/>
      <c r="C316" s="12"/>
      <c r="D316" s="127"/>
      <c r="E316" s="12"/>
      <c r="F316" s="127"/>
      <c r="G316" s="12"/>
      <c r="H316" s="127"/>
    </row>
    <row r="317" spans="2:8" x14ac:dyDescent="0.2">
      <c r="B317" s="126"/>
      <c r="C317" s="12"/>
      <c r="D317" s="127"/>
      <c r="E317" s="12"/>
      <c r="F317" s="127"/>
      <c r="G317" s="12"/>
      <c r="H317" s="127"/>
    </row>
    <row r="318" spans="2:8" x14ac:dyDescent="0.2">
      <c r="B318" s="126"/>
      <c r="C318" s="12"/>
      <c r="D318" s="127"/>
      <c r="E318" s="12"/>
      <c r="F318" s="127"/>
      <c r="G318" s="12"/>
      <c r="H318" s="127"/>
    </row>
    <row r="319" spans="2:8" x14ac:dyDescent="0.2">
      <c r="B319" s="126"/>
      <c r="C319" s="12"/>
      <c r="D319" s="127"/>
      <c r="E319" s="12"/>
      <c r="F319" s="127"/>
      <c r="G319" s="12"/>
      <c r="H319" s="127"/>
    </row>
    <row r="320" spans="2:8" x14ac:dyDescent="0.2">
      <c r="B320" s="126"/>
      <c r="C320" s="12"/>
      <c r="D320" s="127"/>
      <c r="E320" s="12"/>
      <c r="F320" s="127"/>
      <c r="G320" s="12"/>
      <c r="H320" s="127"/>
    </row>
    <row r="321" spans="2:8" x14ac:dyDescent="0.2">
      <c r="B321" s="126"/>
      <c r="C321" s="12"/>
      <c r="D321" s="127"/>
      <c r="E321" s="12"/>
      <c r="F321" s="127"/>
      <c r="G321" s="12"/>
      <c r="H321" s="127"/>
    </row>
    <row r="322" spans="2:8" x14ac:dyDescent="0.2">
      <c r="B322" s="126"/>
      <c r="C322" s="12"/>
      <c r="D322" s="127"/>
      <c r="E322" s="12"/>
      <c r="F322" s="127"/>
      <c r="G322" s="12"/>
      <c r="H322" s="127"/>
    </row>
    <row r="323" spans="2:8" x14ac:dyDescent="0.2">
      <c r="B323" s="126"/>
      <c r="C323" s="12"/>
      <c r="D323" s="127"/>
      <c r="E323" s="12"/>
      <c r="F323" s="127"/>
      <c r="G323" s="12"/>
      <c r="H323" s="127"/>
    </row>
    <row r="324" spans="2:8" x14ac:dyDescent="0.2">
      <c r="B324" s="126"/>
      <c r="C324" s="12"/>
      <c r="D324" s="127"/>
      <c r="E324" s="12"/>
      <c r="F324" s="127"/>
      <c r="G324" s="12"/>
      <c r="H324" s="127"/>
    </row>
    <row r="325" spans="2:8" x14ac:dyDescent="0.2">
      <c r="B325" s="126"/>
      <c r="C325" s="12"/>
      <c r="D325" s="127"/>
      <c r="E325" s="12"/>
      <c r="F325" s="127"/>
      <c r="G325" s="12"/>
      <c r="H325" s="127"/>
    </row>
    <row r="326" spans="2:8" x14ac:dyDescent="0.2">
      <c r="B326" s="126"/>
      <c r="C326" s="12"/>
      <c r="D326" s="127"/>
      <c r="E326" s="12"/>
      <c r="F326" s="127"/>
      <c r="G326" s="12"/>
      <c r="H326" s="127"/>
    </row>
    <row r="327" spans="2:8" x14ac:dyDescent="0.2">
      <c r="B327" s="126"/>
      <c r="C327" s="12"/>
      <c r="D327" s="127"/>
      <c r="E327" s="12"/>
      <c r="F327" s="127"/>
      <c r="G327" s="12"/>
      <c r="H327" s="127"/>
    </row>
    <row r="328" spans="2:8" x14ac:dyDescent="0.2">
      <c r="B328" s="126"/>
      <c r="C328" s="12"/>
      <c r="D328" s="127"/>
      <c r="E328" s="12"/>
      <c r="F328" s="127"/>
      <c r="G328" s="12"/>
      <c r="H328" s="127"/>
    </row>
    <row r="329" spans="2:8" x14ac:dyDescent="0.2">
      <c r="B329" s="126"/>
      <c r="C329" s="12"/>
      <c r="D329" s="127"/>
      <c r="E329" s="12"/>
      <c r="F329" s="127"/>
      <c r="G329" s="12"/>
      <c r="H329" s="127"/>
    </row>
    <row r="330" spans="2:8" x14ac:dyDescent="0.2">
      <c r="B330" s="126"/>
      <c r="C330" s="12"/>
      <c r="D330" s="127"/>
      <c r="E330" s="12"/>
      <c r="F330" s="127"/>
      <c r="G330" s="12"/>
      <c r="H330" s="127"/>
    </row>
    <row r="331" spans="2:8" x14ac:dyDescent="0.2">
      <c r="B331" s="126"/>
      <c r="C331" s="12"/>
      <c r="D331" s="127"/>
      <c r="E331" s="12"/>
      <c r="F331" s="127"/>
      <c r="G331" s="12"/>
      <c r="H331" s="127"/>
    </row>
    <row r="332" spans="2:8" x14ac:dyDescent="0.2">
      <c r="B332" s="126"/>
      <c r="C332" s="12"/>
      <c r="D332" s="127"/>
      <c r="E332" s="12"/>
      <c r="F332" s="127"/>
      <c r="G332" s="12"/>
      <c r="H332" s="127"/>
    </row>
    <row r="333" spans="2:8" x14ac:dyDescent="0.2">
      <c r="B333" s="126"/>
      <c r="C333" s="12"/>
      <c r="D333" s="127"/>
      <c r="E333" s="12"/>
      <c r="F333" s="127"/>
      <c r="G333" s="12"/>
      <c r="H333" s="127"/>
    </row>
    <row r="334" spans="2:8" x14ac:dyDescent="0.2">
      <c r="B334" s="126"/>
      <c r="C334" s="12"/>
      <c r="D334" s="127"/>
      <c r="E334" s="12"/>
      <c r="F334" s="127"/>
      <c r="G334" s="12"/>
      <c r="H334" s="127"/>
    </row>
    <row r="335" spans="2:8" x14ac:dyDescent="0.2">
      <c r="B335" s="126"/>
      <c r="C335" s="12"/>
      <c r="D335" s="127"/>
      <c r="E335" s="12"/>
      <c r="F335" s="127"/>
      <c r="G335" s="12"/>
      <c r="H335" s="127"/>
    </row>
    <row r="336" spans="2:8" x14ac:dyDescent="0.2">
      <c r="B336" s="126"/>
      <c r="C336" s="12"/>
      <c r="D336" s="127"/>
      <c r="E336" s="12"/>
      <c r="F336" s="127"/>
      <c r="G336" s="12"/>
      <c r="H336" s="127"/>
    </row>
    <row r="337" spans="2:8" x14ac:dyDescent="0.2">
      <c r="B337" s="126"/>
      <c r="C337" s="12"/>
      <c r="D337" s="127"/>
      <c r="E337" s="12"/>
      <c r="F337" s="127"/>
      <c r="G337" s="12"/>
      <c r="H337" s="127"/>
    </row>
    <row r="338" spans="2:8" x14ac:dyDescent="0.2">
      <c r="B338" s="126"/>
      <c r="C338" s="12"/>
      <c r="D338" s="127"/>
      <c r="E338" s="12"/>
      <c r="F338" s="127"/>
      <c r="G338" s="12"/>
      <c r="H338" s="127"/>
    </row>
    <row r="339" spans="2:8" x14ac:dyDescent="0.2">
      <c r="B339" s="126"/>
      <c r="C339" s="12"/>
      <c r="D339" s="127"/>
      <c r="E339" s="12"/>
      <c r="F339" s="127"/>
      <c r="G339" s="12"/>
      <c r="H339" s="127"/>
    </row>
    <row r="340" spans="2:8" x14ac:dyDescent="0.2">
      <c r="B340" s="126"/>
      <c r="C340" s="12"/>
      <c r="D340" s="127"/>
      <c r="E340" s="12"/>
      <c r="F340" s="127"/>
      <c r="G340" s="12"/>
      <c r="H340" s="127"/>
    </row>
    <row r="341" spans="2:8" x14ac:dyDescent="0.2">
      <c r="B341" s="126"/>
      <c r="C341" s="12"/>
      <c r="D341" s="127"/>
      <c r="E341" s="12"/>
      <c r="F341" s="127"/>
      <c r="G341" s="12"/>
      <c r="H341" s="127"/>
    </row>
    <row r="342" spans="2:8" x14ac:dyDescent="0.2">
      <c r="B342" s="126"/>
      <c r="C342" s="12"/>
      <c r="D342" s="127"/>
      <c r="E342" s="12"/>
      <c r="F342" s="127"/>
      <c r="G342" s="12"/>
      <c r="H342" s="127"/>
    </row>
    <row r="343" spans="2:8" x14ac:dyDescent="0.2">
      <c r="B343" s="126"/>
      <c r="C343" s="12"/>
      <c r="D343" s="127"/>
      <c r="E343" s="12"/>
      <c r="F343" s="127"/>
      <c r="G343" s="12"/>
      <c r="H343" s="127"/>
    </row>
    <row r="344" spans="2:8" x14ac:dyDescent="0.2">
      <c r="B344" s="126"/>
      <c r="C344" s="12"/>
      <c r="D344" s="127"/>
      <c r="E344" s="12"/>
      <c r="F344" s="127"/>
      <c r="G344" s="12"/>
      <c r="H344" s="127"/>
    </row>
    <row r="345" spans="2:8" x14ac:dyDescent="0.2">
      <c r="B345" s="126"/>
      <c r="C345" s="12"/>
      <c r="D345" s="127"/>
      <c r="E345" s="12"/>
      <c r="F345" s="127"/>
      <c r="G345" s="12"/>
      <c r="H345" s="127"/>
    </row>
    <row r="346" spans="2:8" x14ac:dyDescent="0.2">
      <c r="B346" s="126"/>
      <c r="C346" s="12"/>
      <c r="D346" s="127"/>
      <c r="E346" s="12"/>
      <c r="F346" s="127"/>
      <c r="G346" s="12"/>
      <c r="H346" s="127"/>
    </row>
    <row r="347" spans="2:8" x14ac:dyDescent="0.2">
      <c r="B347" s="126"/>
      <c r="C347" s="12"/>
      <c r="D347" s="127"/>
      <c r="E347" s="12"/>
      <c r="F347" s="127"/>
      <c r="G347" s="12"/>
      <c r="H347" s="127"/>
    </row>
    <row r="348" spans="2:8" x14ac:dyDescent="0.2">
      <c r="B348" s="126"/>
      <c r="C348" s="12"/>
      <c r="D348" s="127"/>
      <c r="E348" s="12"/>
      <c r="F348" s="127"/>
      <c r="G348" s="12"/>
      <c r="H348" s="127"/>
    </row>
    <row r="349" spans="2:8" x14ac:dyDescent="0.2">
      <c r="B349" s="126"/>
      <c r="C349" s="12"/>
      <c r="D349" s="127"/>
      <c r="E349" s="12"/>
      <c r="F349" s="127"/>
      <c r="G349" s="12"/>
      <c r="H349" s="127"/>
    </row>
    <row r="350" spans="2:8" x14ac:dyDescent="0.2">
      <c r="B350" s="126"/>
      <c r="C350" s="12"/>
      <c r="D350" s="127"/>
      <c r="E350" s="12"/>
      <c r="F350" s="127"/>
      <c r="G350" s="12"/>
      <c r="H350" s="127"/>
    </row>
    <row r="351" spans="2:8" x14ac:dyDescent="0.2">
      <c r="B351" s="126"/>
      <c r="C351" s="12"/>
      <c r="D351" s="127"/>
      <c r="E351" s="12"/>
      <c r="F351" s="127"/>
      <c r="G351" s="12"/>
      <c r="H351" s="127"/>
    </row>
    <row r="352" spans="2:8" x14ac:dyDescent="0.2">
      <c r="B352" s="126"/>
      <c r="C352" s="12"/>
      <c r="D352" s="127"/>
      <c r="E352" s="12"/>
      <c r="F352" s="127"/>
      <c r="G352" s="12"/>
      <c r="H352" s="127"/>
    </row>
    <row r="353" spans="2:8" x14ac:dyDescent="0.2">
      <c r="B353" s="126"/>
      <c r="C353" s="12"/>
      <c r="D353" s="127"/>
      <c r="E353" s="12"/>
      <c r="F353" s="127"/>
      <c r="G353" s="12"/>
      <c r="H353" s="127"/>
    </row>
    <row r="354" spans="2:8" x14ac:dyDescent="0.2">
      <c r="B354" s="126"/>
      <c r="C354" s="12"/>
      <c r="D354" s="127"/>
      <c r="E354" s="12"/>
      <c r="F354" s="127"/>
      <c r="G354" s="12"/>
      <c r="H354" s="127"/>
    </row>
    <row r="355" spans="2:8" x14ac:dyDescent="0.2">
      <c r="B355" s="126"/>
      <c r="C355" s="12"/>
      <c r="D355" s="127"/>
      <c r="E355" s="12"/>
      <c r="F355" s="127"/>
      <c r="G355" s="12"/>
      <c r="H355" s="127"/>
    </row>
    <row r="356" spans="2:8" x14ac:dyDescent="0.2">
      <c r="B356" s="126"/>
      <c r="C356" s="12"/>
      <c r="D356" s="127"/>
      <c r="E356" s="12"/>
      <c r="F356" s="127"/>
      <c r="G356" s="12"/>
      <c r="H356" s="127"/>
    </row>
    <row r="357" spans="2:8" x14ac:dyDescent="0.2">
      <c r="B357" s="126"/>
      <c r="C357" s="12"/>
      <c r="D357" s="127"/>
      <c r="E357" s="12"/>
      <c r="F357" s="127"/>
      <c r="G357" s="12"/>
      <c r="H357" s="127"/>
    </row>
    <row r="358" spans="2:8" x14ac:dyDescent="0.2">
      <c r="B358" s="126"/>
      <c r="C358" s="12"/>
      <c r="D358" s="127"/>
      <c r="E358" s="12"/>
      <c r="F358" s="127"/>
      <c r="G358" s="12"/>
      <c r="H358" s="127"/>
    </row>
    <row r="359" spans="2:8" x14ac:dyDescent="0.2">
      <c r="B359" s="126"/>
      <c r="C359" s="12"/>
      <c r="D359" s="127"/>
      <c r="E359" s="12"/>
      <c r="F359" s="127"/>
      <c r="G359" s="12"/>
      <c r="H359" s="127"/>
    </row>
    <row r="360" spans="2:8" x14ac:dyDescent="0.2">
      <c r="B360" s="126"/>
      <c r="C360" s="12"/>
      <c r="D360" s="127"/>
      <c r="E360" s="12"/>
      <c r="F360" s="127"/>
      <c r="G360" s="12"/>
      <c r="H360" s="127"/>
    </row>
    <row r="361" spans="2:8" x14ac:dyDescent="0.2">
      <c r="B361" s="126"/>
      <c r="C361" s="12"/>
      <c r="D361" s="127"/>
      <c r="E361" s="12"/>
      <c r="F361" s="127"/>
      <c r="G361" s="12"/>
      <c r="H361" s="127"/>
    </row>
    <row r="362" spans="2:8" x14ac:dyDescent="0.2">
      <c r="B362" s="126"/>
      <c r="C362" s="12"/>
      <c r="D362" s="127"/>
      <c r="E362" s="12"/>
      <c r="F362" s="127"/>
      <c r="G362" s="12"/>
      <c r="H362" s="127"/>
    </row>
    <row r="363" spans="2:8" x14ac:dyDescent="0.2">
      <c r="B363" s="126"/>
      <c r="C363" s="12"/>
      <c r="D363" s="127"/>
      <c r="E363" s="12"/>
      <c r="F363" s="127"/>
      <c r="G363" s="12"/>
      <c r="H363" s="127"/>
    </row>
    <row r="364" spans="2:8" x14ac:dyDescent="0.2">
      <c r="B364" s="126"/>
      <c r="C364" s="12"/>
      <c r="D364" s="127"/>
      <c r="E364" s="12"/>
      <c r="F364" s="127"/>
      <c r="G364" s="12"/>
      <c r="H364" s="127"/>
    </row>
    <row r="365" spans="2:8" x14ac:dyDescent="0.2">
      <c r="B365" s="126"/>
      <c r="C365" s="12"/>
      <c r="D365" s="127"/>
      <c r="E365" s="12"/>
      <c r="F365" s="127"/>
      <c r="G365" s="12"/>
      <c r="H365" s="127"/>
    </row>
    <row r="366" spans="2:8" x14ac:dyDescent="0.2">
      <c r="B366" s="126"/>
      <c r="C366" s="12"/>
      <c r="D366" s="127"/>
      <c r="E366" s="12"/>
      <c r="F366" s="127"/>
      <c r="G366" s="12"/>
      <c r="H366" s="127"/>
    </row>
    <row r="367" spans="2:8" x14ac:dyDescent="0.2">
      <c r="B367" s="126"/>
      <c r="C367" s="12"/>
      <c r="D367" s="127"/>
      <c r="E367" s="12"/>
      <c r="F367" s="127"/>
      <c r="G367" s="12"/>
      <c r="H367" s="127"/>
    </row>
    <row r="368" spans="2:8" x14ac:dyDescent="0.2">
      <c r="B368" s="126"/>
      <c r="C368" s="12"/>
      <c r="D368" s="127"/>
      <c r="E368" s="12"/>
      <c r="F368" s="127"/>
      <c r="G368" s="12"/>
      <c r="H368" s="127"/>
    </row>
    <row r="369" spans="2:8" x14ac:dyDescent="0.2">
      <c r="B369" s="126"/>
      <c r="C369" s="12"/>
      <c r="D369" s="127"/>
      <c r="E369" s="12"/>
      <c r="F369" s="127"/>
      <c r="G369" s="12"/>
      <c r="H369" s="127"/>
    </row>
    <row r="370" spans="2:8" x14ac:dyDescent="0.2">
      <c r="B370" s="126"/>
      <c r="C370" s="12"/>
      <c r="D370" s="127"/>
      <c r="E370" s="12"/>
      <c r="F370" s="127"/>
      <c r="G370" s="12"/>
      <c r="H370" s="127"/>
    </row>
    <row r="371" spans="2:8" x14ac:dyDescent="0.2">
      <c r="B371" s="126"/>
      <c r="C371" s="12"/>
      <c r="D371" s="127"/>
      <c r="E371" s="12"/>
      <c r="F371" s="127"/>
      <c r="G371" s="12"/>
      <c r="H371" s="127"/>
    </row>
    <row r="372" spans="2:8" x14ac:dyDescent="0.2">
      <c r="B372" s="126"/>
      <c r="C372" s="12"/>
      <c r="D372" s="127"/>
      <c r="E372" s="12"/>
      <c r="F372" s="127"/>
      <c r="G372" s="12"/>
      <c r="H372" s="127"/>
    </row>
    <row r="373" spans="2:8" x14ac:dyDescent="0.2">
      <c r="B373" s="126"/>
      <c r="C373" s="12"/>
      <c r="D373" s="127"/>
      <c r="E373" s="12"/>
      <c r="F373" s="127"/>
      <c r="G373" s="12"/>
      <c r="H373" s="127"/>
    </row>
    <row r="374" spans="2:8" x14ac:dyDescent="0.2">
      <c r="B374" s="126"/>
      <c r="C374" s="12"/>
      <c r="D374" s="127"/>
      <c r="E374" s="12"/>
      <c r="F374" s="127"/>
      <c r="G374" s="12"/>
      <c r="H374" s="127"/>
    </row>
    <row r="375" spans="2:8" x14ac:dyDescent="0.2">
      <c r="B375" s="126"/>
      <c r="C375" s="12"/>
      <c r="D375" s="127"/>
      <c r="E375" s="12"/>
      <c r="F375" s="127"/>
      <c r="G375" s="12"/>
      <c r="H375" s="127"/>
    </row>
    <row r="376" spans="2:8" x14ac:dyDescent="0.2">
      <c r="B376" s="126"/>
      <c r="C376" s="12"/>
      <c r="D376" s="127"/>
      <c r="E376" s="12"/>
      <c r="F376" s="127"/>
      <c r="G376" s="12"/>
      <c r="H376" s="127"/>
    </row>
    <row r="377" spans="2:8" x14ac:dyDescent="0.2">
      <c r="B377" s="126"/>
      <c r="C377" s="12"/>
      <c r="D377" s="127"/>
      <c r="E377" s="12"/>
      <c r="F377" s="127"/>
      <c r="G377" s="12"/>
      <c r="H377" s="127"/>
    </row>
    <row r="378" spans="2:8" x14ac:dyDescent="0.2">
      <c r="B378" s="126"/>
      <c r="C378" s="12"/>
      <c r="D378" s="127"/>
      <c r="E378" s="12"/>
      <c r="F378" s="127"/>
      <c r="G378" s="12"/>
      <c r="H378" s="127"/>
    </row>
    <row r="379" spans="2:8" x14ac:dyDescent="0.2">
      <c r="B379" s="126"/>
      <c r="C379" s="12"/>
      <c r="D379" s="127"/>
      <c r="E379" s="12"/>
      <c r="F379" s="127"/>
      <c r="G379" s="12"/>
      <c r="H379" s="127"/>
    </row>
    <row r="380" spans="2:8" x14ac:dyDescent="0.2">
      <c r="B380" s="126"/>
      <c r="C380" s="12"/>
      <c r="D380" s="127"/>
      <c r="E380" s="12"/>
      <c r="F380" s="127"/>
      <c r="G380" s="12"/>
      <c r="H380" s="127"/>
    </row>
    <row r="381" spans="2:8" x14ac:dyDescent="0.2">
      <c r="B381" s="126"/>
      <c r="C381" s="12"/>
      <c r="D381" s="127"/>
      <c r="E381" s="12"/>
      <c r="F381" s="127"/>
      <c r="G381" s="12"/>
      <c r="H381" s="127"/>
    </row>
    <row r="382" spans="2:8" x14ac:dyDescent="0.2">
      <c r="B382" s="126"/>
      <c r="C382" s="12"/>
      <c r="D382" s="127"/>
      <c r="E382" s="12"/>
      <c r="F382" s="127"/>
      <c r="G382" s="12"/>
      <c r="H382" s="127"/>
    </row>
    <row r="383" spans="2:8" x14ac:dyDescent="0.2">
      <c r="B383" s="126"/>
      <c r="C383" s="12"/>
      <c r="D383" s="127"/>
      <c r="E383" s="12"/>
      <c r="F383" s="127"/>
      <c r="G383" s="12"/>
      <c r="H383" s="127"/>
    </row>
    <row r="384" spans="2:8" x14ac:dyDescent="0.2">
      <c r="B384" s="126"/>
      <c r="C384" s="12"/>
      <c r="D384" s="127"/>
      <c r="E384" s="12"/>
      <c r="F384" s="127"/>
      <c r="G384" s="12"/>
      <c r="H384" s="127"/>
    </row>
    <row r="385" spans="2:8" x14ac:dyDescent="0.2">
      <c r="B385" s="126"/>
      <c r="C385" s="12"/>
      <c r="D385" s="127"/>
      <c r="E385" s="12"/>
      <c r="F385" s="127"/>
      <c r="G385" s="12"/>
      <c r="H385" s="127"/>
    </row>
    <row r="386" spans="2:8" x14ac:dyDescent="0.2">
      <c r="B386" s="126"/>
      <c r="C386" s="12"/>
      <c r="D386" s="127"/>
      <c r="E386" s="12"/>
      <c r="F386" s="127"/>
      <c r="G386" s="12"/>
      <c r="H386" s="127"/>
    </row>
    <row r="387" spans="2:8" x14ac:dyDescent="0.2">
      <c r="B387" s="126"/>
      <c r="C387" s="12"/>
      <c r="D387" s="127"/>
      <c r="E387" s="12"/>
      <c r="F387" s="127"/>
      <c r="G387" s="12"/>
      <c r="H387" s="127"/>
    </row>
    <row r="388" spans="2:8" x14ac:dyDescent="0.2">
      <c r="B388" s="126"/>
      <c r="C388" s="12"/>
      <c r="D388" s="127"/>
      <c r="E388" s="12"/>
      <c r="F388" s="127"/>
      <c r="G388" s="12"/>
      <c r="H388" s="127"/>
    </row>
    <row r="389" spans="2:8" x14ac:dyDescent="0.2">
      <c r="B389" s="126"/>
      <c r="C389" s="12"/>
      <c r="D389" s="127"/>
      <c r="E389" s="12"/>
      <c r="F389" s="127"/>
      <c r="G389" s="12"/>
      <c r="H389" s="127"/>
    </row>
    <row r="390" spans="2:8" x14ac:dyDescent="0.2">
      <c r="B390" s="126"/>
      <c r="C390" s="12"/>
      <c r="D390" s="127"/>
      <c r="E390" s="12"/>
      <c r="F390" s="127"/>
      <c r="G390" s="12"/>
      <c r="H390" s="127"/>
    </row>
    <row r="391" spans="2:8" x14ac:dyDescent="0.2">
      <c r="B391" s="126"/>
      <c r="C391" s="12"/>
      <c r="D391" s="127"/>
      <c r="E391" s="12"/>
      <c r="F391" s="127"/>
      <c r="G391" s="12"/>
      <c r="H391" s="127"/>
    </row>
    <row r="392" spans="2:8" x14ac:dyDescent="0.2">
      <c r="B392" s="126"/>
      <c r="C392" s="12"/>
      <c r="D392" s="127"/>
      <c r="E392" s="12"/>
      <c r="F392" s="127"/>
      <c r="G392" s="12"/>
      <c r="H392" s="127"/>
    </row>
    <row r="393" spans="2:8" x14ac:dyDescent="0.2">
      <c r="B393" s="126"/>
      <c r="C393" s="12"/>
      <c r="D393" s="127"/>
      <c r="E393" s="12"/>
      <c r="F393" s="127"/>
      <c r="G393" s="12"/>
      <c r="H393" s="127"/>
    </row>
    <row r="394" spans="2:8" x14ac:dyDescent="0.2">
      <c r="B394" s="126"/>
      <c r="C394" s="12"/>
      <c r="D394" s="127"/>
      <c r="E394" s="12"/>
      <c r="F394" s="127"/>
      <c r="G394" s="12"/>
      <c r="H394" s="127"/>
    </row>
    <row r="395" spans="2:8" x14ac:dyDescent="0.2">
      <c r="B395" s="126"/>
      <c r="C395" s="12"/>
      <c r="D395" s="127"/>
      <c r="E395" s="12"/>
      <c r="F395" s="127"/>
      <c r="G395" s="12"/>
      <c r="H395" s="127"/>
    </row>
    <row r="396" spans="2:8" x14ac:dyDescent="0.2">
      <c r="B396" s="126"/>
      <c r="C396" s="12"/>
      <c r="D396" s="127"/>
      <c r="E396" s="12"/>
      <c r="F396" s="127"/>
      <c r="G396" s="12"/>
      <c r="H396" s="127"/>
    </row>
    <row r="397" spans="2:8" x14ac:dyDescent="0.2">
      <c r="B397" s="126"/>
      <c r="C397" s="12"/>
      <c r="D397" s="127"/>
      <c r="E397" s="12"/>
      <c r="F397" s="127"/>
      <c r="G397" s="12"/>
      <c r="H397" s="127"/>
    </row>
    <row r="398" spans="2:8" x14ac:dyDescent="0.2">
      <c r="B398" s="126"/>
      <c r="C398" s="12"/>
      <c r="D398" s="127"/>
      <c r="E398" s="12"/>
      <c r="F398" s="127"/>
      <c r="G398" s="12"/>
      <c r="H398" s="127"/>
    </row>
    <row r="399" spans="2:8" x14ac:dyDescent="0.2">
      <c r="B399" s="126"/>
      <c r="C399" s="12"/>
      <c r="D399" s="127"/>
      <c r="E399" s="12"/>
      <c r="F399" s="127"/>
      <c r="G399" s="12"/>
      <c r="H399" s="127"/>
    </row>
    <row r="400" spans="2:8" x14ac:dyDescent="0.2">
      <c r="B400" s="126"/>
      <c r="C400" s="12"/>
      <c r="D400" s="127"/>
      <c r="E400" s="12"/>
      <c r="F400" s="127"/>
      <c r="G400" s="12"/>
      <c r="H400" s="127"/>
    </row>
    <row r="401" spans="2:8" x14ac:dyDescent="0.2">
      <c r="B401" s="126"/>
      <c r="C401" s="12"/>
      <c r="D401" s="127"/>
      <c r="E401" s="12"/>
      <c r="F401" s="127"/>
      <c r="G401" s="12"/>
      <c r="H401" s="127"/>
    </row>
    <row r="402" spans="2:8" x14ac:dyDescent="0.2">
      <c r="B402" s="126"/>
      <c r="C402" s="12"/>
      <c r="D402" s="127"/>
      <c r="E402" s="12"/>
      <c r="F402" s="127"/>
      <c r="G402" s="12"/>
      <c r="H402" s="127"/>
    </row>
    <row r="403" spans="2:8" x14ac:dyDescent="0.2">
      <c r="B403" s="126"/>
      <c r="C403" s="12"/>
      <c r="D403" s="127"/>
      <c r="E403" s="12"/>
      <c r="F403" s="127"/>
      <c r="G403" s="12"/>
      <c r="H403" s="127"/>
    </row>
    <row r="404" spans="2:8" x14ac:dyDescent="0.2">
      <c r="B404" s="126"/>
      <c r="C404" s="12"/>
      <c r="D404" s="127"/>
      <c r="E404" s="12"/>
      <c r="F404" s="127"/>
      <c r="G404" s="12"/>
      <c r="H404" s="127"/>
    </row>
    <row r="405" spans="2:8" x14ac:dyDescent="0.2">
      <c r="B405" s="126"/>
      <c r="C405" s="12"/>
      <c r="D405" s="127"/>
      <c r="E405" s="12"/>
      <c r="F405" s="127"/>
      <c r="G405" s="12"/>
      <c r="H405" s="127"/>
    </row>
    <row r="406" spans="2:8" x14ac:dyDescent="0.2">
      <c r="B406" s="126"/>
      <c r="C406" s="12"/>
      <c r="D406" s="127"/>
      <c r="E406" s="12"/>
      <c r="F406" s="127"/>
      <c r="G406" s="12"/>
      <c r="H406" s="127"/>
    </row>
    <row r="407" spans="2:8" x14ac:dyDescent="0.2">
      <c r="B407" s="126"/>
      <c r="C407" s="12"/>
      <c r="D407" s="127"/>
      <c r="E407" s="12"/>
      <c r="F407" s="127"/>
      <c r="G407" s="12"/>
      <c r="H407" s="127"/>
    </row>
    <row r="408" spans="2:8" x14ac:dyDescent="0.2">
      <c r="B408" s="126"/>
      <c r="C408" s="12"/>
      <c r="D408" s="127"/>
      <c r="E408" s="12"/>
      <c r="F408" s="127"/>
      <c r="G408" s="12"/>
      <c r="H408" s="127"/>
    </row>
    <row r="409" spans="2:8" x14ac:dyDescent="0.2">
      <c r="B409" s="126"/>
      <c r="C409" s="12"/>
      <c r="D409" s="127"/>
      <c r="E409" s="12"/>
      <c r="F409" s="127"/>
      <c r="G409" s="12"/>
      <c r="H409" s="127"/>
    </row>
    <row r="410" spans="2:8" x14ac:dyDescent="0.2">
      <c r="B410" s="126"/>
      <c r="C410" s="12"/>
      <c r="D410" s="127"/>
      <c r="E410" s="12"/>
      <c r="F410" s="127"/>
      <c r="G410" s="12"/>
      <c r="H410" s="127"/>
    </row>
    <row r="411" spans="2:8" x14ac:dyDescent="0.2">
      <c r="B411" s="126"/>
      <c r="C411" s="12"/>
      <c r="D411" s="127"/>
      <c r="E411" s="12"/>
      <c r="F411" s="127"/>
      <c r="G411" s="12"/>
      <c r="H411" s="127"/>
    </row>
    <row r="412" spans="2:8" x14ac:dyDescent="0.2">
      <c r="B412" s="126"/>
      <c r="C412" s="12"/>
      <c r="D412" s="127"/>
      <c r="E412" s="12"/>
      <c r="F412" s="127"/>
      <c r="G412" s="12"/>
      <c r="H412" s="127"/>
    </row>
    <row r="413" spans="2:8" x14ac:dyDescent="0.2">
      <c r="B413" s="126"/>
      <c r="C413" s="12"/>
      <c r="D413" s="127"/>
      <c r="E413" s="12"/>
      <c r="F413" s="127"/>
      <c r="G413" s="12"/>
      <c r="H413" s="127"/>
    </row>
    <row r="414" spans="2:8" x14ac:dyDescent="0.2">
      <c r="B414" s="126"/>
      <c r="C414" s="12"/>
      <c r="D414" s="127"/>
      <c r="E414" s="12"/>
      <c r="F414" s="127"/>
      <c r="G414" s="12"/>
      <c r="H414" s="127"/>
    </row>
    <row r="415" spans="2:8" x14ac:dyDescent="0.2">
      <c r="B415" s="126"/>
      <c r="C415" s="12"/>
      <c r="D415" s="127"/>
      <c r="E415" s="12"/>
      <c r="F415" s="127"/>
      <c r="G415" s="12"/>
      <c r="H415" s="127"/>
    </row>
    <row r="416" spans="2:8" x14ac:dyDescent="0.2">
      <c r="B416" s="126"/>
      <c r="C416" s="12"/>
      <c r="D416" s="127"/>
      <c r="E416" s="12"/>
      <c r="F416" s="127"/>
      <c r="G416" s="12"/>
      <c r="H416" s="127"/>
    </row>
    <row r="417" spans="2:8" x14ac:dyDescent="0.2">
      <c r="B417" s="126"/>
      <c r="C417" s="12"/>
      <c r="D417" s="127"/>
      <c r="E417" s="12"/>
      <c r="F417" s="127"/>
      <c r="G417" s="12"/>
      <c r="H417" s="127"/>
    </row>
    <row r="418" spans="2:8" x14ac:dyDescent="0.2">
      <c r="B418" s="126"/>
      <c r="C418" s="12"/>
      <c r="D418" s="127"/>
      <c r="E418" s="12"/>
      <c r="F418" s="127"/>
      <c r="G418" s="12"/>
      <c r="H418" s="127"/>
    </row>
    <row r="419" spans="2:8" x14ac:dyDescent="0.2">
      <c r="B419" s="126"/>
      <c r="C419" s="12"/>
      <c r="D419" s="127"/>
      <c r="E419" s="12"/>
      <c r="F419" s="127"/>
      <c r="G419" s="12"/>
      <c r="H419" s="127"/>
    </row>
    <row r="420" spans="2:8" x14ac:dyDescent="0.2">
      <c r="B420" s="126"/>
      <c r="C420" s="12"/>
      <c r="D420" s="127"/>
      <c r="E420" s="12"/>
      <c r="F420" s="127"/>
      <c r="G420" s="12"/>
      <c r="H420" s="127"/>
    </row>
    <row r="421" spans="2:8" x14ac:dyDescent="0.2">
      <c r="B421" s="126"/>
      <c r="C421" s="12"/>
      <c r="D421" s="127"/>
      <c r="E421" s="12"/>
      <c r="F421" s="127"/>
      <c r="G421" s="12"/>
      <c r="H421" s="127"/>
    </row>
    <row r="422" spans="2:8" x14ac:dyDescent="0.2">
      <c r="B422" s="126"/>
      <c r="C422" s="12"/>
      <c r="D422" s="127"/>
      <c r="E422" s="12"/>
      <c r="F422" s="127"/>
      <c r="G422" s="12"/>
      <c r="H422" s="127"/>
    </row>
    <row r="423" spans="2:8" x14ac:dyDescent="0.2">
      <c r="B423" s="126"/>
      <c r="C423" s="12"/>
      <c r="D423" s="127"/>
      <c r="E423" s="12"/>
      <c r="F423" s="127"/>
      <c r="G423" s="12"/>
      <c r="H423" s="127"/>
    </row>
    <row r="424" spans="2:8" x14ac:dyDescent="0.2">
      <c r="B424" s="126"/>
      <c r="C424" s="12"/>
      <c r="D424" s="127"/>
      <c r="E424" s="12"/>
      <c r="F424" s="127"/>
      <c r="G424" s="12"/>
      <c r="H424" s="127"/>
    </row>
    <row r="425" spans="2:8" x14ac:dyDescent="0.2">
      <c r="B425" s="126"/>
      <c r="C425" s="12"/>
      <c r="D425" s="127"/>
      <c r="E425" s="12"/>
      <c r="F425" s="127"/>
      <c r="G425" s="12"/>
      <c r="H425" s="127"/>
    </row>
    <row r="426" spans="2:8" x14ac:dyDescent="0.2">
      <c r="B426" s="126"/>
      <c r="C426" s="12"/>
      <c r="D426" s="127"/>
      <c r="E426" s="12"/>
      <c r="F426" s="127"/>
      <c r="G426" s="12"/>
      <c r="H426" s="127"/>
    </row>
    <row r="427" spans="2:8" x14ac:dyDescent="0.2">
      <c r="B427" s="126"/>
      <c r="C427" s="12"/>
      <c r="D427" s="127"/>
      <c r="E427" s="12"/>
      <c r="F427" s="127"/>
      <c r="G427" s="12"/>
      <c r="H427" s="127"/>
    </row>
    <row r="428" spans="2:8" x14ac:dyDescent="0.2">
      <c r="B428" s="126"/>
      <c r="C428" s="12"/>
      <c r="D428" s="127"/>
      <c r="E428" s="12"/>
      <c r="F428" s="127"/>
      <c r="G428" s="12"/>
      <c r="H428" s="127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2"/>
  <sheetViews>
    <sheetView showGridLines="0" zoomScaleNormal="100" workbookViewId="0">
      <pane xSplit="2" ySplit="4" topLeftCell="C46" activePane="bottomRight" state="frozen"/>
      <selection activeCell="N67" sqref="N67"/>
      <selection pane="topRight" activeCell="N67" sqref="N67"/>
      <selection pane="bottomLeft" activeCell="N67" sqref="N67"/>
      <selection pane="bottomRight" activeCell="N67" sqref="N67"/>
    </sheetView>
  </sheetViews>
  <sheetFormatPr defaultRowHeight="12.75" x14ac:dyDescent="0.2"/>
  <cols>
    <col min="1" max="1" width="2.875" style="279" customWidth="1"/>
    <col min="2" max="2" width="22.5" style="279" customWidth="1"/>
    <col min="3" max="14" width="9.875" style="279" customWidth="1"/>
    <col min="15" max="15" width="11" style="279" bestFit="1" customWidth="1"/>
    <col min="16" max="16" width="1.625" style="164" customWidth="1"/>
    <col min="17" max="16384" width="9" style="279"/>
  </cols>
  <sheetData>
    <row r="1" spans="1:16" ht="12.75" customHeight="1" x14ac:dyDescent="0.2">
      <c r="B1" s="541"/>
      <c r="C1" s="665" t="s">
        <v>105</v>
      </c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280" t="s">
        <v>223</v>
      </c>
      <c r="P1" s="180"/>
    </row>
    <row r="2" spans="1:16" ht="12.75" customHeight="1" x14ac:dyDescent="0.2">
      <c r="B2" s="541"/>
      <c r="C2" s="665" t="s">
        <v>2053</v>
      </c>
      <c r="D2" s="665"/>
      <c r="E2" s="665"/>
      <c r="F2" s="665"/>
      <c r="G2" s="665"/>
      <c r="H2" s="665"/>
      <c r="I2" s="665"/>
      <c r="J2" s="665"/>
      <c r="K2" s="665"/>
      <c r="L2" s="665"/>
      <c r="M2" s="665"/>
      <c r="N2" s="665"/>
      <c r="O2" s="541"/>
      <c r="P2" s="180"/>
    </row>
    <row r="3" spans="1:16" ht="6.95" customHeight="1" x14ac:dyDescent="0.2"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</row>
    <row r="4" spans="1:16" ht="15" customHeight="1" x14ac:dyDescent="0.2">
      <c r="B4" s="520" t="s">
        <v>4</v>
      </c>
      <c r="C4" s="519" t="s">
        <v>224</v>
      </c>
      <c r="D4" s="519" t="s">
        <v>225</v>
      </c>
      <c r="E4" s="519" t="s">
        <v>226</v>
      </c>
      <c r="F4" s="519" t="s">
        <v>227</v>
      </c>
      <c r="G4" s="519" t="s">
        <v>228</v>
      </c>
      <c r="H4" s="519" t="s">
        <v>229</v>
      </c>
      <c r="I4" s="519" t="s">
        <v>230</v>
      </c>
      <c r="J4" s="519" t="s">
        <v>231</v>
      </c>
      <c r="K4" s="519" t="s">
        <v>232</v>
      </c>
      <c r="L4" s="519" t="s">
        <v>233</v>
      </c>
      <c r="M4" s="519" t="s">
        <v>234</v>
      </c>
      <c r="N4" s="519" t="s">
        <v>235</v>
      </c>
      <c r="O4" s="514" t="s">
        <v>236</v>
      </c>
    </row>
    <row r="5" spans="1:16" ht="12" customHeight="1" x14ac:dyDescent="0.2">
      <c r="A5" s="351">
        <v>1</v>
      </c>
      <c r="B5" s="53" t="s">
        <v>61</v>
      </c>
      <c r="C5" s="281">
        <v>0</v>
      </c>
      <c r="D5" s="281">
        <v>0</v>
      </c>
      <c r="E5" s="281">
        <v>0</v>
      </c>
      <c r="F5" s="281">
        <v>0</v>
      </c>
      <c r="G5" s="281">
        <v>0</v>
      </c>
      <c r="H5" s="281">
        <v>0</v>
      </c>
      <c r="I5" s="281">
        <v>0</v>
      </c>
      <c r="J5" s="281">
        <v>0</v>
      </c>
      <c r="K5" s="281">
        <v>0</v>
      </c>
      <c r="L5" s="281">
        <v>0</v>
      </c>
      <c r="M5" s="281">
        <v>0</v>
      </c>
      <c r="N5" s="281">
        <v>0</v>
      </c>
      <c r="O5" s="282">
        <v>0</v>
      </c>
      <c r="P5" s="165"/>
    </row>
    <row r="6" spans="1:16" ht="12" customHeight="1" x14ac:dyDescent="0.2">
      <c r="A6" s="351">
        <v>2</v>
      </c>
      <c r="B6" s="55" t="s">
        <v>62</v>
      </c>
      <c r="C6" s="281">
        <v>536</v>
      </c>
      <c r="D6" s="281">
        <v>477</v>
      </c>
      <c r="E6" s="281">
        <v>189</v>
      </c>
      <c r="F6" s="281">
        <v>0</v>
      </c>
      <c r="G6" s="281">
        <v>0</v>
      </c>
      <c r="H6" s="281">
        <v>258</v>
      </c>
      <c r="I6" s="281">
        <v>867</v>
      </c>
      <c r="J6" s="281">
        <v>1139</v>
      </c>
      <c r="K6" s="281">
        <v>787</v>
      </c>
      <c r="L6" s="281">
        <v>485</v>
      </c>
      <c r="M6" s="281">
        <v>278</v>
      </c>
      <c r="N6" s="281">
        <v>304</v>
      </c>
      <c r="O6" s="282">
        <v>5320</v>
      </c>
      <c r="P6" s="165"/>
    </row>
    <row r="7" spans="1:16" ht="12" customHeight="1" x14ac:dyDescent="0.2">
      <c r="A7" s="351">
        <v>3</v>
      </c>
      <c r="B7" s="55" t="s">
        <v>63</v>
      </c>
      <c r="C7" s="281">
        <v>389</v>
      </c>
      <c r="D7" s="281">
        <v>380</v>
      </c>
      <c r="E7" s="281">
        <v>153</v>
      </c>
      <c r="F7" s="281">
        <v>29</v>
      </c>
      <c r="G7" s="281">
        <v>70</v>
      </c>
      <c r="H7" s="281">
        <v>85</v>
      </c>
      <c r="I7" s="281">
        <v>268</v>
      </c>
      <c r="J7" s="281">
        <v>256</v>
      </c>
      <c r="K7" s="281">
        <v>272</v>
      </c>
      <c r="L7" s="281">
        <v>199</v>
      </c>
      <c r="M7" s="281">
        <v>125</v>
      </c>
      <c r="N7" s="281">
        <v>153</v>
      </c>
      <c r="O7" s="282">
        <v>2379</v>
      </c>
      <c r="P7" s="165"/>
    </row>
    <row r="8" spans="1:16" ht="12" customHeight="1" x14ac:dyDescent="0.2">
      <c r="A8" s="351">
        <v>4</v>
      </c>
      <c r="B8" s="55" t="s">
        <v>64</v>
      </c>
      <c r="C8" s="281">
        <v>0</v>
      </c>
      <c r="D8" s="281">
        <v>0</v>
      </c>
      <c r="E8" s="281">
        <v>0</v>
      </c>
      <c r="F8" s="281">
        <v>0</v>
      </c>
      <c r="G8" s="281">
        <v>0</v>
      </c>
      <c r="H8" s="281">
        <v>0</v>
      </c>
      <c r="I8" s="281">
        <v>0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2">
        <v>0</v>
      </c>
      <c r="P8" s="165"/>
    </row>
    <row r="9" spans="1:16" ht="12" customHeight="1" x14ac:dyDescent="0.2">
      <c r="A9" s="351">
        <v>5</v>
      </c>
      <c r="B9" s="55" t="s">
        <v>65</v>
      </c>
      <c r="C9" s="281">
        <v>2734</v>
      </c>
      <c r="D9" s="281">
        <v>2578</v>
      </c>
      <c r="E9" s="281">
        <v>1061</v>
      </c>
      <c r="F9" s="281">
        <v>111</v>
      </c>
      <c r="G9" s="281">
        <v>113</v>
      </c>
      <c r="H9" s="281">
        <v>424</v>
      </c>
      <c r="I9" s="281">
        <v>1618</v>
      </c>
      <c r="J9" s="281">
        <v>2180</v>
      </c>
      <c r="K9" s="281">
        <v>1953</v>
      </c>
      <c r="L9" s="281">
        <v>1788</v>
      </c>
      <c r="M9" s="281">
        <v>935</v>
      </c>
      <c r="N9" s="281">
        <v>859</v>
      </c>
      <c r="O9" s="282">
        <v>16354</v>
      </c>
      <c r="P9" s="165"/>
    </row>
    <row r="10" spans="1:16" ht="12" customHeight="1" x14ac:dyDescent="0.2">
      <c r="A10" s="351">
        <v>6</v>
      </c>
      <c r="B10" s="55" t="s">
        <v>66</v>
      </c>
      <c r="C10" s="281">
        <v>7266</v>
      </c>
      <c r="D10" s="281">
        <v>6753</v>
      </c>
      <c r="E10" s="281">
        <v>2518</v>
      </c>
      <c r="F10" s="281">
        <v>133</v>
      </c>
      <c r="G10" s="281">
        <v>213</v>
      </c>
      <c r="H10" s="281">
        <v>650</v>
      </c>
      <c r="I10" s="281">
        <v>3172</v>
      </c>
      <c r="J10" s="281">
        <v>4495</v>
      </c>
      <c r="K10" s="281">
        <v>3669</v>
      </c>
      <c r="L10" s="281">
        <v>3050</v>
      </c>
      <c r="M10" s="281">
        <v>2172</v>
      </c>
      <c r="N10" s="281">
        <v>1704</v>
      </c>
      <c r="O10" s="282">
        <v>35795</v>
      </c>
      <c r="P10" s="165"/>
    </row>
    <row r="11" spans="1:16" ht="12" customHeight="1" x14ac:dyDescent="0.2">
      <c r="A11" s="351">
        <v>7</v>
      </c>
      <c r="B11" s="55" t="s">
        <v>67</v>
      </c>
      <c r="C11" s="281">
        <v>5601</v>
      </c>
      <c r="D11" s="281">
        <v>5164</v>
      </c>
      <c r="E11" s="281">
        <v>2001</v>
      </c>
      <c r="F11" s="281">
        <v>362</v>
      </c>
      <c r="G11" s="281">
        <v>322</v>
      </c>
      <c r="H11" s="281">
        <v>615</v>
      </c>
      <c r="I11" s="281">
        <v>2448</v>
      </c>
      <c r="J11" s="281">
        <v>3302</v>
      </c>
      <c r="K11" s="281">
        <v>1800</v>
      </c>
      <c r="L11" s="281">
        <v>2442</v>
      </c>
      <c r="M11" s="281">
        <v>1706</v>
      </c>
      <c r="N11" s="281">
        <v>1569</v>
      </c>
      <c r="O11" s="282">
        <v>27332</v>
      </c>
      <c r="P11" s="165"/>
    </row>
    <row r="12" spans="1:16" ht="12" customHeight="1" x14ac:dyDescent="0.2">
      <c r="A12" s="351">
        <v>8</v>
      </c>
      <c r="B12" s="55" t="s">
        <v>68</v>
      </c>
      <c r="C12" s="281">
        <v>0</v>
      </c>
      <c r="D12" s="281">
        <v>0</v>
      </c>
      <c r="E12" s="281">
        <v>0</v>
      </c>
      <c r="F12" s="281">
        <v>0</v>
      </c>
      <c r="G12" s="281">
        <v>0</v>
      </c>
      <c r="H12" s="281">
        <v>0</v>
      </c>
      <c r="I12" s="281">
        <v>0</v>
      </c>
      <c r="J12" s="281">
        <v>0</v>
      </c>
      <c r="K12" s="281">
        <v>1</v>
      </c>
      <c r="L12" s="281">
        <v>2</v>
      </c>
      <c r="M12" s="281">
        <v>0</v>
      </c>
      <c r="N12" s="281">
        <v>0</v>
      </c>
      <c r="O12" s="282">
        <v>3</v>
      </c>
      <c r="P12" s="165"/>
    </row>
    <row r="13" spans="1:16" ht="12" customHeight="1" x14ac:dyDescent="0.2">
      <c r="A13" s="351">
        <v>9</v>
      </c>
      <c r="B13" s="55" t="s">
        <v>69</v>
      </c>
      <c r="C13" s="281">
        <v>446</v>
      </c>
      <c r="D13" s="281">
        <v>404</v>
      </c>
      <c r="E13" s="281">
        <v>398</v>
      </c>
      <c r="F13" s="281">
        <v>326</v>
      </c>
      <c r="G13" s="281">
        <v>329</v>
      </c>
      <c r="H13" s="281">
        <v>225</v>
      </c>
      <c r="I13" s="281">
        <v>471</v>
      </c>
      <c r="J13" s="281">
        <v>430</v>
      </c>
      <c r="K13" s="281">
        <v>506</v>
      </c>
      <c r="L13" s="281">
        <v>572</v>
      </c>
      <c r="M13" s="281">
        <v>538</v>
      </c>
      <c r="N13" s="281">
        <v>610</v>
      </c>
      <c r="O13" s="282">
        <v>5255</v>
      </c>
      <c r="P13" s="165"/>
    </row>
    <row r="14" spans="1:16" ht="12" customHeight="1" x14ac:dyDescent="0.2">
      <c r="A14" s="351">
        <v>10</v>
      </c>
      <c r="B14" s="55" t="s">
        <v>70</v>
      </c>
      <c r="C14" s="281">
        <v>1220</v>
      </c>
      <c r="D14" s="281">
        <v>1142</v>
      </c>
      <c r="E14" s="281">
        <v>403</v>
      </c>
      <c r="F14" s="281">
        <v>0</v>
      </c>
      <c r="G14" s="281">
        <v>0</v>
      </c>
      <c r="H14" s="281">
        <v>72</v>
      </c>
      <c r="I14" s="281">
        <v>999</v>
      </c>
      <c r="J14" s="281">
        <v>1445</v>
      </c>
      <c r="K14" s="281">
        <v>1158</v>
      </c>
      <c r="L14" s="281">
        <v>945</v>
      </c>
      <c r="M14" s="281">
        <v>553</v>
      </c>
      <c r="N14" s="281">
        <v>514</v>
      </c>
      <c r="O14" s="282">
        <v>8451</v>
      </c>
      <c r="P14" s="165"/>
    </row>
    <row r="15" spans="1:16" ht="12" customHeight="1" x14ac:dyDescent="0.2">
      <c r="A15" s="351">
        <v>11</v>
      </c>
      <c r="B15" s="55" t="s">
        <v>71</v>
      </c>
      <c r="C15" s="281">
        <v>2009</v>
      </c>
      <c r="D15" s="281">
        <v>1760</v>
      </c>
      <c r="E15" s="281">
        <v>778</v>
      </c>
      <c r="F15" s="281">
        <v>253</v>
      </c>
      <c r="G15" s="281">
        <v>356</v>
      </c>
      <c r="H15" s="281">
        <v>692</v>
      </c>
      <c r="I15" s="281">
        <v>2509</v>
      </c>
      <c r="J15" s="281">
        <v>3339</v>
      </c>
      <c r="K15" s="281">
        <v>2612</v>
      </c>
      <c r="L15" s="281">
        <v>1772</v>
      </c>
      <c r="M15" s="281">
        <v>1067</v>
      </c>
      <c r="N15" s="281">
        <v>1106</v>
      </c>
      <c r="O15" s="282">
        <v>18253</v>
      </c>
      <c r="P15" s="165"/>
    </row>
    <row r="16" spans="1:16" ht="12" customHeight="1" x14ac:dyDescent="0.2">
      <c r="A16" s="351">
        <v>12</v>
      </c>
      <c r="B16" s="55" t="s">
        <v>72</v>
      </c>
      <c r="C16" s="281">
        <v>4446</v>
      </c>
      <c r="D16" s="281">
        <v>4088</v>
      </c>
      <c r="E16" s="281">
        <v>1527</v>
      </c>
      <c r="F16" s="281">
        <v>163</v>
      </c>
      <c r="G16" s="281">
        <v>262</v>
      </c>
      <c r="H16" s="281">
        <v>888</v>
      </c>
      <c r="I16" s="281">
        <v>3291</v>
      </c>
      <c r="J16" s="281">
        <v>4895</v>
      </c>
      <c r="K16" s="281">
        <v>3992</v>
      </c>
      <c r="L16" s="281">
        <v>4294</v>
      </c>
      <c r="M16" s="281">
        <v>2074</v>
      </c>
      <c r="N16" s="281">
        <v>2117</v>
      </c>
      <c r="O16" s="282">
        <v>32037</v>
      </c>
      <c r="P16" s="165"/>
    </row>
    <row r="17" spans="1:16" ht="12" customHeight="1" x14ac:dyDescent="0.2">
      <c r="A17" s="351">
        <v>13</v>
      </c>
      <c r="B17" s="55" t="s">
        <v>73</v>
      </c>
      <c r="C17" s="281">
        <v>106</v>
      </c>
      <c r="D17" s="281">
        <v>90</v>
      </c>
      <c r="E17" s="281">
        <v>36</v>
      </c>
      <c r="F17" s="281">
        <v>0</v>
      </c>
      <c r="G17" s="281">
        <v>4</v>
      </c>
      <c r="H17" s="281">
        <v>6</v>
      </c>
      <c r="I17" s="281">
        <v>86</v>
      </c>
      <c r="J17" s="281">
        <v>134</v>
      </c>
      <c r="K17" s="281">
        <v>92</v>
      </c>
      <c r="L17" s="281">
        <v>92</v>
      </c>
      <c r="M17" s="281">
        <v>44</v>
      </c>
      <c r="N17" s="281">
        <v>82</v>
      </c>
      <c r="O17" s="282">
        <v>772</v>
      </c>
      <c r="P17" s="165"/>
    </row>
    <row r="18" spans="1:16" ht="12" customHeight="1" x14ac:dyDescent="0.2">
      <c r="A18" s="351">
        <v>14</v>
      </c>
      <c r="B18" s="55" t="s">
        <v>74</v>
      </c>
      <c r="C18" s="281">
        <v>66</v>
      </c>
      <c r="D18" s="281">
        <v>56</v>
      </c>
      <c r="E18" s="281">
        <v>22</v>
      </c>
      <c r="F18" s="281">
        <v>0</v>
      </c>
      <c r="G18" s="281">
        <v>0</v>
      </c>
      <c r="H18" s="281">
        <v>6</v>
      </c>
      <c r="I18" s="281">
        <v>40</v>
      </c>
      <c r="J18" s="281">
        <v>48</v>
      </c>
      <c r="K18" s="281">
        <v>56</v>
      </c>
      <c r="L18" s="281">
        <v>73</v>
      </c>
      <c r="M18" s="281">
        <v>70</v>
      </c>
      <c r="N18" s="281">
        <v>61</v>
      </c>
      <c r="O18" s="282">
        <v>498</v>
      </c>
      <c r="P18" s="165"/>
    </row>
    <row r="19" spans="1:16" ht="12" customHeight="1" x14ac:dyDescent="0.2">
      <c r="A19" s="351">
        <v>15</v>
      </c>
      <c r="B19" s="55" t="s">
        <v>75</v>
      </c>
      <c r="C19" s="281">
        <v>78</v>
      </c>
      <c r="D19" s="281">
        <v>76</v>
      </c>
      <c r="E19" s="281">
        <v>24</v>
      </c>
      <c r="F19" s="281">
        <v>0</v>
      </c>
      <c r="G19" s="281">
        <v>0</v>
      </c>
      <c r="H19" s="281">
        <v>0</v>
      </c>
      <c r="I19" s="281">
        <v>36</v>
      </c>
      <c r="J19" s="281">
        <v>80</v>
      </c>
      <c r="K19" s="281">
        <v>62</v>
      </c>
      <c r="L19" s="281">
        <v>56</v>
      </c>
      <c r="M19" s="281">
        <v>32</v>
      </c>
      <c r="N19" s="281">
        <v>28</v>
      </c>
      <c r="O19" s="282">
        <v>472</v>
      </c>
      <c r="P19" s="165"/>
    </row>
    <row r="20" spans="1:16" ht="12" customHeight="1" x14ac:dyDescent="0.2">
      <c r="A20" s="351">
        <v>16</v>
      </c>
      <c r="B20" s="55" t="s">
        <v>76</v>
      </c>
      <c r="C20" s="281">
        <v>2030</v>
      </c>
      <c r="D20" s="281">
        <v>1945</v>
      </c>
      <c r="E20" s="281">
        <v>692</v>
      </c>
      <c r="F20" s="281">
        <v>0</v>
      </c>
      <c r="G20" s="281">
        <v>4</v>
      </c>
      <c r="H20" s="281">
        <v>255</v>
      </c>
      <c r="I20" s="281">
        <v>954</v>
      </c>
      <c r="J20" s="281">
        <v>1227</v>
      </c>
      <c r="K20" s="281">
        <v>1193</v>
      </c>
      <c r="L20" s="281">
        <v>907</v>
      </c>
      <c r="M20" s="281">
        <v>359</v>
      </c>
      <c r="N20" s="281">
        <v>319</v>
      </c>
      <c r="O20" s="282">
        <v>9885</v>
      </c>
      <c r="P20" s="165"/>
    </row>
    <row r="21" spans="1:16" ht="12" customHeight="1" x14ac:dyDescent="0.2">
      <c r="A21" s="351">
        <v>17</v>
      </c>
      <c r="B21" s="55" t="s">
        <v>77</v>
      </c>
      <c r="C21" s="281">
        <v>0</v>
      </c>
      <c r="D21" s="281">
        <v>0</v>
      </c>
      <c r="E21" s="281">
        <v>0</v>
      </c>
      <c r="F21" s="281">
        <v>0</v>
      </c>
      <c r="G21" s="281">
        <v>0</v>
      </c>
      <c r="H21" s="281">
        <v>0</v>
      </c>
      <c r="I21" s="281">
        <v>0</v>
      </c>
      <c r="J21" s="281">
        <v>0</v>
      </c>
      <c r="K21" s="281">
        <v>0</v>
      </c>
      <c r="L21" s="281">
        <v>0</v>
      </c>
      <c r="M21" s="281">
        <v>0</v>
      </c>
      <c r="N21" s="281">
        <v>0</v>
      </c>
      <c r="O21" s="282">
        <v>0</v>
      </c>
      <c r="P21" s="165"/>
    </row>
    <row r="22" spans="1:16" ht="12" customHeight="1" x14ac:dyDescent="0.2">
      <c r="A22" s="351">
        <v>18</v>
      </c>
      <c r="B22" s="55" t="s">
        <v>78</v>
      </c>
      <c r="C22" s="281">
        <v>0</v>
      </c>
      <c r="D22" s="281">
        <v>0</v>
      </c>
      <c r="E22" s="281">
        <v>0</v>
      </c>
      <c r="F22" s="281">
        <v>0</v>
      </c>
      <c r="G22" s="281">
        <v>0</v>
      </c>
      <c r="H22" s="281">
        <v>0</v>
      </c>
      <c r="I22" s="281">
        <v>0</v>
      </c>
      <c r="J22" s="281">
        <v>0</v>
      </c>
      <c r="K22" s="281">
        <v>0</v>
      </c>
      <c r="L22" s="281">
        <v>1</v>
      </c>
      <c r="M22" s="281">
        <v>1</v>
      </c>
      <c r="N22" s="281">
        <v>2</v>
      </c>
      <c r="O22" s="282">
        <v>4</v>
      </c>
      <c r="P22" s="165"/>
    </row>
    <row r="23" spans="1:16" ht="12" customHeight="1" x14ac:dyDescent="0.2">
      <c r="A23" s="351">
        <v>19</v>
      </c>
      <c r="B23" s="55" t="s">
        <v>79</v>
      </c>
      <c r="C23" s="281">
        <v>824</v>
      </c>
      <c r="D23" s="281">
        <v>731</v>
      </c>
      <c r="E23" s="281">
        <v>289</v>
      </c>
      <c r="F23" s="281">
        <v>45</v>
      </c>
      <c r="G23" s="281">
        <v>56</v>
      </c>
      <c r="H23" s="281">
        <v>123</v>
      </c>
      <c r="I23" s="281">
        <v>420</v>
      </c>
      <c r="J23" s="281">
        <v>543</v>
      </c>
      <c r="K23" s="281">
        <v>524</v>
      </c>
      <c r="L23" s="281">
        <v>364</v>
      </c>
      <c r="M23" s="281">
        <v>213</v>
      </c>
      <c r="N23" s="281">
        <v>250</v>
      </c>
      <c r="O23" s="282">
        <v>4382</v>
      </c>
      <c r="P23" s="165"/>
    </row>
    <row r="24" spans="1:16" ht="12" customHeight="1" x14ac:dyDescent="0.2">
      <c r="A24" s="351">
        <v>20</v>
      </c>
      <c r="B24" s="55" t="s">
        <v>80</v>
      </c>
      <c r="C24" s="281">
        <v>0</v>
      </c>
      <c r="D24" s="281">
        <v>0</v>
      </c>
      <c r="E24" s="281">
        <v>0</v>
      </c>
      <c r="F24" s="281">
        <v>0</v>
      </c>
      <c r="G24" s="281">
        <v>0</v>
      </c>
      <c r="H24" s="281">
        <v>0</v>
      </c>
      <c r="I24" s="281">
        <v>0</v>
      </c>
      <c r="J24" s="281">
        <v>0</v>
      </c>
      <c r="K24" s="281">
        <v>4</v>
      </c>
      <c r="L24" s="281">
        <v>4</v>
      </c>
      <c r="M24" s="281">
        <v>0</v>
      </c>
      <c r="N24" s="281">
        <v>0</v>
      </c>
      <c r="O24" s="282">
        <v>8</v>
      </c>
      <c r="P24" s="165"/>
    </row>
    <row r="25" spans="1:16" ht="12" customHeight="1" x14ac:dyDescent="0.2">
      <c r="A25" s="351">
        <v>21</v>
      </c>
      <c r="B25" s="55" t="s">
        <v>81</v>
      </c>
      <c r="C25" s="281">
        <v>1282</v>
      </c>
      <c r="D25" s="281">
        <v>1156</v>
      </c>
      <c r="E25" s="281">
        <v>447</v>
      </c>
      <c r="F25" s="281">
        <v>38</v>
      </c>
      <c r="G25" s="281">
        <v>68</v>
      </c>
      <c r="H25" s="281">
        <v>146</v>
      </c>
      <c r="I25" s="281">
        <v>883</v>
      </c>
      <c r="J25" s="281">
        <v>1258</v>
      </c>
      <c r="K25" s="281">
        <v>948</v>
      </c>
      <c r="L25" s="281">
        <v>913</v>
      </c>
      <c r="M25" s="281">
        <v>537</v>
      </c>
      <c r="N25" s="281">
        <v>571</v>
      </c>
      <c r="O25" s="282">
        <v>8247</v>
      </c>
      <c r="P25" s="165"/>
    </row>
    <row r="26" spans="1:16" ht="12" customHeight="1" x14ac:dyDescent="0.2">
      <c r="A26" s="351">
        <v>22</v>
      </c>
      <c r="B26" s="55" t="s">
        <v>82</v>
      </c>
      <c r="C26" s="281">
        <v>180</v>
      </c>
      <c r="D26" s="281">
        <v>172</v>
      </c>
      <c r="E26" s="281">
        <v>111</v>
      </c>
      <c r="F26" s="281">
        <v>60</v>
      </c>
      <c r="G26" s="281">
        <v>98</v>
      </c>
      <c r="H26" s="281">
        <v>190</v>
      </c>
      <c r="I26" s="281">
        <v>479</v>
      </c>
      <c r="J26" s="281">
        <v>663</v>
      </c>
      <c r="K26" s="281">
        <v>550</v>
      </c>
      <c r="L26" s="281">
        <v>302</v>
      </c>
      <c r="M26" s="281">
        <v>170</v>
      </c>
      <c r="N26" s="281">
        <v>147</v>
      </c>
      <c r="O26" s="282">
        <v>3122</v>
      </c>
    </row>
    <row r="27" spans="1:16" ht="12" customHeight="1" x14ac:dyDescent="0.2">
      <c r="A27" s="351">
        <v>23</v>
      </c>
      <c r="B27" s="55" t="s">
        <v>83</v>
      </c>
      <c r="C27" s="281">
        <v>0</v>
      </c>
      <c r="D27" s="281">
        <v>0</v>
      </c>
      <c r="E27" s="281">
        <v>12</v>
      </c>
      <c r="F27" s="281">
        <v>0</v>
      </c>
      <c r="G27" s="281">
        <v>9</v>
      </c>
      <c r="H27" s="281">
        <v>68</v>
      </c>
      <c r="I27" s="281">
        <v>114</v>
      </c>
      <c r="J27" s="281">
        <v>100</v>
      </c>
      <c r="K27" s="281">
        <v>94</v>
      </c>
      <c r="L27" s="281">
        <v>42</v>
      </c>
      <c r="M27" s="281">
        <v>30</v>
      </c>
      <c r="N27" s="281">
        <v>32</v>
      </c>
      <c r="O27" s="282">
        <v>501</v>
      </c>
    </row>
    <row r="28" spans="1:16" ht="12" customHeight="1" x14ac:dyDescent="0.2">
      <c r="A28" s="351">
        <v>24</v>
      </c>
      <c r="B28" s="55" t="s">
        <v>1185</v>
      </c>
      <c r="C28" s="281">
        <v>7649</v>
      </c>
      <c r="D28" s="281">
        <v>6788</v>
      </c>
      <c r="E28" s="281">
        <v>1473</v>
      </c>
      <c r="F28" s="281">
        <v>0</v>
      </c>
      <c r="G28" s="281">
        <v>0</v>
      </c>
      <c r="H28" s="281">
        <v>0</v>
      </c>
      <c r="I28" s="281">
        <v>416</v>
      </c>
      <c r="J28" s="281">
        <v>3524</v>
      </c>
      <c r="K28" s="281">
        <v>2691</v>
      </c>
      <c r="L28" s="281">
        <v>2563</v>
      </c>
      <c r="M28" s="281">
        <v>1395</v>
      </c>
      <c r="N28" s="281">
        <v>1806</v>
      </c>
      <c r="O28" s="282">
        <v>28305</v>
      </c>
    </row>
    <row r="29" spans="1:16" ht="12" customHeight="1" x14ac:dyDescent="0.2">
      <c r="A29" s="351">
        <v>25</v>
      </c>
      <c r="B29" s="55" t="s">
        <v>84</v>
      </c>
      <c r="C29" s="281">
        <v>15083</v>
      </c>
      <c r="D29" s="281">
        <v>14252</v>
      </c>
      <c r="E29" s="281">
        <v>4966</v>
      </c>
      <c r="F29" s="281">
        <v>1617</v>
      </c>
      <c r="G29" s="281">
        <v>2320</v>
      </c>
      <c r="H29" s="281">
        <v>3828</v>
      </c>
      <c r="I29" s="281">
        <v>8946</v>
      </c>
      <c r="J29" s="281">
        <v>9427</v>
      </c>
      <c r="K29" s="281">
        <v>8447</v>
      </c>
      <c r="L29" s="281">
        <v>7203</v>
      </c>
      <c r="M29" s="281">
        <v>5224</v>
      </c>
      <c r="N29" s="281">
        <v>4962</v>
      </c>
      <c r="O29" s="282">
        <v>86275</v>
      </c>
    </row>
    <row r="30" spans="1:16" ht="12" customHeight="1" x14ac:dyDescent="0.2">
      <c r="A30" s="351">
        <v>26</v>
      </c>
      <c r="B30" s="55" t="s">
        <v>85</v>
      </c>
      <c r="C30" s="281">
        <v>4768</v>
      </c>
      <c r="D30" s="281">
        <v>4830</v>
      </c>
      <c r="E30" s="281">
        <v>1868</v>
      </c>
      <c r="F30" s="281">
        <v>116</v>
      </c>
      <c r="G30" s="281">
        <v>160</v>
      </c>
      <c r="H30" s="281">
        <v>385</v>
      </c>
      <c r="I30" s="281">
        <v>2508</v>
      </c>
      <c r="J30" s="281">
        <v>3860</v>
      </c>
      <c r="K30" s="281">
        <v>2938</v>
      </c>
      <c r="L30" s="281">
        <v>2143</v>
      </c>
      <c r="M30" s="281">
        <v>936</v>
      </c>
      <c r="N30" s="281">
        <v>1022</v>
      </c>
      <c r="O30" s="282">
        <v>25534</v>
      </c>
    </row>
    <row r="31" spans="1:16" ht="12" customHeight="1" x14ac:dyDescent="0.2">
      <c r="A31" s="351">
        <v>27</v>
      </c>
      <c r="B31" s="55" t="s">
        <v>86</v>
      </c>
      <c r="C31" s="281">
        <v>464</v>
      </c>
      <c r="D31" s="281">
        <v>32</v>
      </c>
      <c r="E31" s="281">
        <v>2</v>
      </c>
      <c r="F31" s="281">
        <v>2</v>
      </c>
      <c r="G31" s="281">
        <v>0</v>
      </c>
      <c r="H31" s="281">
        <v>397</v>
      </c>
      <c r="I31" s="281">
        <v>2062</v>
      </c>
      <c r="J31" s="281">
        <v>3184</v>
      </c>
      <c r="K31" s="281">
        <v>1834</v>
      </c>
      <c r="L31" s="281">
        <v>734</v>
      </c>
      <c r="M31" s="281">
        <v>275</v>
      </c>
      <c r="N31" s="281">
        <v>288</v>
      </c>
      <c r="O31" s="282">
        <v>9274</v>
      </c>
    </row>
    <row r="32" spans="1:16" ht="12" customHeight="1" x14ac:dyDescent="0.2">
      <c r="A32" s="351">
        <v>28</v>
      </c>
      <c r="B32" s="55" t="s">
        <v>87</v>
      </c>
      <c r="C32" s="281">
        <v>3320</v>
      </c>
      <c r="D32" s="281">
        <v>3016</v>
      </c>
      <c r="E32" s="281">
        <v>1231</v>
      </c>
      <c r="F32" s="281">
        <v>186</v>
      </c>
      <c r="G32" s="281">
        <v>359</v>
      </c>
      <c r="H32" s="281">
        <v>949</v>
      </c>
      <c r="I32" s="281">
        <v>2881</v>
      </c>
      <c r="J32" s="281">
        <v>3994</v>
      </c>
      <c r="K32" s="281">
        <v>3423</v>
      </c>
      <c r="L32" s="281">
        <v>3091</v>
      </c>
      <c r="M32" s="281">
        <v>1735</v>
      </c>
      <c r="N32" s="281">
        <v>1648</v>
      </c>
      <c r="O32" s="282">
        <v>25833</v>
      </c>
    </row>
    <row r="33" spans="1:15" ht="12" customHeight="1" x14ac:dyDescent="0.2">
      <c r="A33" s="351">
        <v>29</v>
      </c>
      <c r="B33" s="55" t="s">
        <v>88</v>
      </c>
      <c r="C33" s="281">
        <v>230</v>
      </c>
      <c r="D33" s="281">
        <v>232</v>
      </c>
      <c r="E33" s="281">
        <v>168</v>
      </c>
      <c r="F33" s="281">
        <v>108</v>
      </c>
      <c r="G33" s="281">
        <v>144</v>
      </c>
      <c r="H33" s="281">
        <v>160</v>
      </c>
      <c r="I33" s="281">
        <v>383</v>
      </c>
      <c r="J33" s="281">
        <v>439</v>
      </c>
      <c r="K33" s="281">
        <v>379</v>
      </c>
      <c r="L33" s="281">
        <v>291</v>
      </c>
      <c r="M33" s="281">
        <v>208</v>
      </c>
      <c r="N33" s="281">
        <v>119</v>
      </c>
      <c r="O33" s="282">
        <v>2861</v>
      </c>
    </row>
    <row r="34" spans="1:15" ht="12" customHeight="1" x14ac:dyDescent="0.2">
      <c r="A34" s="351">
        <v>30</v>
      </c>
      <c r="B34" s="55" t="s">
        <v>89</v>
      </c>
      <c r="C34" s="281">
        <v>36</v>
      </c>
      <c r="D34" s="281">
        <v>30</v>
      </c>
      <c r="E34" s="281">
        <v>8</v>
      </c>
      <c r="F34" s="281">
        <v>0</v>
      </c>
      <c r="G34" s="281">
        <v>0</v>
      </c>
      <c r="H34" s="281">
        <v>6</v>
      </c>
      <c r="I34" s="281">
        <v>28</v>
      </c>
      <c r="J34" s="281">
        <v>40</v>
      </c>
      <c r="K34" s="281">
        <v>42</v>
      </c>
      <c r="L34" s="281">
        <v>48</v>
      </c>
      <c r="M34" s="281">
        <v>42</v>
      </c>
      <c r="N34" s="281">
        <v>48</v>
      </c>
      <c r="O34" s="282">
        <v>328</v>
      </c>
    </row>
    <row r="35" spans="1:15" ht="12" customHeight="1" x14ac:dyDescent="0.2">
      <c r="A35" s="351">
        <v>31</v>
      </c>
      <c r="B35" s="55" t="s">
        <v>90</v>
      </c>
      <c r="C35" s="281">
        <v>156</v>
      </c>
      <c r="D35" s="281">
        <v>146</v>
      </c>
      <c r="E35" s="281">
        <v>50</v>
      </c>
      <c r="F35" s="281">
        <v>0</v>
      </c>
      <c r="G35" s="281">
        <v>0</v>
      </c>
      <c r="H35" s="281">
        <v>10</v>
      </c>
      <c r="I35" s="281">
        <v>104</v>
      </c>
      <c r="J35" s="281">
        <v>130</v>
      </c>
      <c r="K35" s="281">
        <v>112</v>
      </c>
      <c r="L35" s="281">
        <v>76</v>
      </c>
      <c r="M35" s="281">
        <v>36</v>
      </c>
      <c r="N35" s="281">
        <v>18</v>
      </c>
      <c r="O35" s="282">
        <v>838</v>
      </c>
    </row>
    <row r="36" spans="1:15" ht="12" customHeight="1" x14ac:dyDescent="0.2">
      <c r="A36" s="351">
        <v>32</v>
      </c>
      <c r="B36" s="55" t="s">
        <v>91</v>
      </c>
      <c r="C36" s="281">
        <v>326</v>
      </c>
      <c r="D36" s="281">
        <v>301</v>
      </c>
      <c r="E36" s="281">
        <v>100</v>
      </c>
      <c r="F36" s="281">
        <v>0</v>
      </c>
      <c r="G36" s="281">
        <v>2</v>
      </c>
      <c r="H36" s="281">
        <v>10</v>
      </c>
      <c r="I36" s="281">
        <v>148</v>
      </c>
      <c r="J36" s="281">
        <v>259</v>
      </c>
      <c r="K36" s="281">
        <v>184</v>
      </c>
      <c r="L36" s="281">
        <v>176</v>
      </c>
      <c r="M36" s="281">
        <v>88</v>
      </c>
      <c r="N36" s="281">
        <v>64</v>
      </c>
      <c r="O36" s="282">
        <v>1658</v>
      </c>
    </row>
    <row r="37" spans="1:15" ht="12" customHeight="1" x14ac:dyDescent="0.2">
      <c r="A37" s="351">
        <v>33</v>
      </c>
      <c r="B37" s="55" t="s">
        <v>92</v>
      </c>
      <c r="C37" s="281">
        <v>2213</v>
      </c>
      <c r="D37" s="281">
        <v>2047</v>
      </c>
      <c r="E37" s="281">
        <v>935</v>
      </c>
      <c r="F37" s="281">
        <v>136</v>
      </c>
      <c r="G37" s="281">
        <v>134</v>
      </c>
      <c r="H37" s="281">
        <v>258</v>
      </c>
      <c r="I37" s="281">
        <v>1348</v>
      </c>
      <c r="J37" s="281">
        <v>2001</v>
      </c>
      <c r="K37" s="281">
        <v>1628</v>
      </c>
      <c r="L37" s="281">
        <v>1186</v>
      </c>
      <c r="M37" s="281">
        <v>614</v>
      </c>
      <c r="N37" s="281">
        <v>495</v>
      </c>
      <c r="O37" s="282">
        <v>12995</v>
      </c>
    </row>
    <row r="38" spans="1:15" ht="12" customHeight="1" x14ac:dyDescent="0.2">
      <c r="A38" s="351">
        <v>34</v>
      </c>
      <c r="B38" s="55" t="s">
        <v>93</v>
      </c>
      <c r="C38" s="281">
        <v>179</v>
      </c>
      <c r="D38" s="281">
        <v>166</v>
      </c>
      <c r="E38" s="281">
        <v>55</v>
      </c>
      <c r="F38" s="281">
        <v>0</v>
      </c>
      <c r="G38" s="281">
        <v>0</v>
      </c>
      <c r="H38" s="281">
        <v>0</v>
      </c>
      <c r="I38" s="281">
        <v>124</v>
      </c>
      <c r="J38" s="281">
        <v>126</v>
      </c>
      <c r="K38" s="281">
        <v>179</v>
      </c>
      <c r="L38" s="281">
        <v>189</v>
      </c>
      <c r="M38" s="281">
        <v>72</v>
      </c>
      <c r="N38" s="281">
        <v>119</v>
      </c>
      <c r="O38" s="282">
        <v>1209</v>
      </c>
    </row>
    <row r="39" spans="1:15" ht="12" customHeight="1" x14ac:dyDescent="0.2">
      <c r="A39" s="351">
        <v>35</v>
      </c>
      <c r="B39" s="55" t="s">
        <v>94</v>
      </c>
      <c r="C39" s="281">
        <v>130</v>
      </c>
      <c r="D39" s="281">
        <v>189</v>
      </c>
      <c r="E39" s="281">
        <v>58</v>
      </c>
      <c r="F39" s="281">
        <v>0</v>
      </c>
      <c r="G39" s="281">
        <v>11</v>
      </c>
      <c r="H39" s="281">
        <v>4</v>
      </c>
      <c r="I39" s="281">
        <v>43</v>
      </c>
      <c r="J39" s="281">
        <v>89</v>
      </c>
      <c r="K39" s="281">
        <v>61</v>
      </c>
      <c r="L39" s="281">
        <v>16</v>
      </c>
      <c r="M39" s="281">
        <v>12</v>
      </c>
      <c r="N39" s="281">
        <v>0</v>
      </c>
      <c r="O39" s="282">
        <v>613</v>
      </c>
    </row>
    <row r="40" spans="1:15" ht="12" customHeight="1" x14ac:dyDescent="0.2">
      <c r="A40" s="351">
        <v>36</v>
      </c>
      <c r="B40" s="55" t="s">
        <v>95</v>
      </c>
      <c r="C40" s="281">
        <v>2902</v>
      </c>
      <c r="D40" s="281">
        <v>2791</v>
      </c>
      <c r="E40" s="281">
        <v>1222</v>
      </c>
      <c r="F40" s="281">
        <v>129</v>
      </c>
      <c r="G40" s="281">
        <v>123</v>
      </c>
      <c r="H40" s="281">
        <v>315</v>
      </c>
      <c r="I40" s="281">
        <v>1388</v>
      </c>
      <c r="J40" s="281">
        <v>1994</v>
      </c>
      <c r="K40" s="281">
        <v>1435</v>
      </c>
      <c r="L40" s="281">
        <v>1099</v>
      </c>
      <c r="M40" s="281">
        <v>601</v>
      </c>
      <c r="N40" s="281">
        <v>523</v>
      </c>
      <c r="O40" s="282">
        <v>14522</v>
      </c>
    </row>
    <row r="41" spans="1:15" ht="12" customHeight="1" x14ac:dyDescent="0.2">
      <c r="A41" s="351">
        <v>37</v>
      </c>
      <c r="B41" s="55" t="s">
        <v>96</v>
      </c>
      <c r="C41" s="281">
        <v>20990</v>
      </c>
      <c r="D41" s="281">
        <v>19121</v>
      </c>
      <c r="E41" s="281">
        <v>8229</v>
      </c>
      <c r="F41" s="281">
        <v>1789</v>
      </c>
      <c r="G41" s="281">
        <v>2375</v>
      </c>
      <c r="H41" s="281">
        <v>3392</v>
      </c>
      <c r="I41" s="281">
        <v>7549</v>
      </c>
      <c r="J41" s="281">
        <v>9922</v>
      </c>
      <c r="K41" s="281">
        <v>8469</v>
      </c>
      <c r="L41" s="281">
        <v>7974</v>
      </c>
      <c r="M41" s="281">
        <v>5052</v>
      </c>
      <c r="N41" s="281">
        <v>5184</v>
      </c>
      <c r="O41" s="282">
        <v>100046</v>
      </c>
    </row>
    <row r="42" spans="1:15" ht="12" customHeight="1" x14ac:dyDescent="0.2">
      <c r="A42" s="351">
        <v>38</v>
      </c>
      <c r="B42" s="55" t="s">
        <v>97</v>
      </c>
      <c r="C42" s="281">
        <v>0</v>
      </c>
      <c r="D42" s="281">
        <v>0</v>
      </c>
      <c r="E42" s="281">
        <v>0</v>
      </c>
      <c r="F42" s="281">
        <v>0</v>
      </c>
      <c r="G42" s="281">
        <v>0</v>
      </c>
      <c r="H42" s="281">
        <v>0</v>
      </c>
      <c r="I42" s="281">
        <v>0</v>
      </c>
      <c r="J42" s="281">
        <v>0</v>
      </c>
      <c r="K42" s="281">
        <v>0</v>
      </c>
      <c r="L42" s="281">
        <v>0</v>
      </c>
      <c r="M42" s="281">
        <v>0</v>
      </c>
      <c r="N42" s="281">
        <v>0</v>
      </c>
      <c r="O42" s="282">
        <v>0</v>
      </c>
    </row>
    <row r="43" spans="1:15" ht="12" customHeight="1" x14ac:dyDescent="0.2">
      <c r="A43" s="351">
        <v>39</v>
      </c>
      <c r="B43" s="55" t="s">
        <v>98</v>
      </c>
      <c r="C43" s="281">
        <v>18</v>
      </c>
      <c r="D43" s="281">
        <v>24</v>
      </c>
      <c r="E43" s="281">
        <v>22</v>
      </c>
      <c r="F43" s="281">
        <v>2</v>
      </c>
      <c r="G43" s="281">
        <v>9</v>
      </c>
      <c r="H43" s="281">
        <v>15</v>
      </c>
      <c r="I43" s="281">
        <v>15</v>
      </c>
      <c r="J43" s="281">
        <v>17</v>
      </c>
      <c r="K43" s="281">
        <v>14</v>
      </c>
      <c r="L43" s="281">
        <v>14</v>
      </c>
      <c r="M43" s="281">
        <v>12</v>
      </c>
      <c r="N43" s="281">
        <v>2</v>
      </c>
      <c r="O43" s="282">
        <v>164</v>
      </c>
    </row>
    <row r="44" spans="1:15" ht="12" customHeight="1" x14ac:dyDescent="0.2">
      <c r="A44" s="351">
        <v>40</v>
      </c>
      <c r="B44" s="55" t="s">
        <v>99</v>
      </c>
      <c r="C44" s="281">
        <v>2916</v>
      </c>
      <c r="D44" s="281">
        <v>2789</v>
      </c>
      <c r="E44" s="281">
        <v>1001</v>
      </c>
      <c r="F44" s="281">
        <v>50</v>
      </c>
      <c r="G44" s="281">
        <v>58</v>
      </c>
      <c r="H44" s="281">
        <v>257</v>
      </c>
      <c r="I44" s="281">
        <v>1159</v>
      </c>
      <c r="J44" s="281">
        <v>1501</v>
      </c>
      <c r="K44" s="281">
        <v>1527</v>
      </c>
      <c r="L44" s="281">
        <v>1228</v>
      </c>
      <c r="M44" s="281">
        <v>617</v>
      </c>
      <c r="N44" s="281">
        <v>713</v>
      </c>
      <c r="O44" s="282">
        <v>13816</v>
      </c>
    </row>
    <row r="45" spans="1:15" ht="12" customHeight="1" x14ac:dyDescent="0.2">
      <c r="A45" s="351">
        <v>41</v>
      </c>
      <c r="B45" s="55" t="s">
        <v>100</v>
      </c>
      <c r="C45" s="281">
        <v>317</v>
      </c>
      <c r="D45" s="281">
        <v>291</v>
      </c>
      <c r="E45" s="281">
        <v>106</v>
      </c>
      <c r="F45" s="281">
        <v>0</v>
      </c>
      <c r="G45" s="281">
        <v>0</v>
      </c>
      <c r="H45" s="281">
        <v>13</v>
      </c>
      <c r="I45" s="281">
        <v>303</v>
      </c>
      <c r="J45" s="281">
        <v>437</v>
      </c>
      <c r="K45" s="281">
        <v>369</v>
      </c>
      <c r="L45" s="281">
        <v>368</v>
      </c>
      <c r="M45" s="281">
        <v>212</v>
      </c>
      <c r="N45" s="281">
        <v>249</v>
      </c>
      <c r="O45" s="282">
        <v>2665</v>
      </c>
    </row>
    <row r="46" spans="1:15" ht="12" customHeight="1" x14ac:dyDescent="0.2">
      <c r="A46" s="351">
        <v>42</v>
      </c>
      <c r="B46" s="55" t="s">
        <v>101</v>
      </c>
      <c r="C46" s="281">
        <v>1417</v>
      </c>
      <c r="D46" s="281">
        <v>1370</v>
      </c>
      <c r="E46" s="281">
        <v>472</v>
      </c>
      <c r="F46" s="281">
        <v>0</v>
      </c>
      <c r="G46" s="281">
        <v>0</v>
      </c>
      <c r="H46" s="281">
        <v>0</v>
      </c>
      <c r="I46" s="281">
        <v>0</v>
      </c>
      <c r="J46" s="281">
        <v>0</v>
      </c>
      <c r="K46" s="281">
        <v>0</v>
      </c>
      <c r="L46" s="281">
        <v>0</v>
      </c>
      <c r="M46" s="281">
        <v>0</v>
      </c>
      <c r="N46" s="281">
        <v>0</v>
      </c>
      <c r="O46" s="282">
        <v>3259</v>
      </c>
    </row>
    <row r="47" spans="1:15" ht="12" customHeight="1" x14ac:dyDescent="0.2">
      <c r="A47" s="351">
        <v>43</v>
      </c>
      <c r="B47" s="55" t="s">
        <v>102</v>
      </c>
      <c r="C47" s="281">
        <v>612</v>
      </c>
      <c r="D47" s="281">
        <v>568</v>
      </c>
      <c r="E47" s="281">
        <v>170</v>
      </c>
      <c r="F47" s="281">
        <v>0</v>
      </c>
      <c r="G47" s="281">
        <v>0</v>
      </c>
      <c r="H47" s="281">
        <v>24</v>
      </c>
      <c r="I47" s="281">
        <v>154</v>
      </c>
      <c r="J47" s="281">
        <v>180</v>
      </c>
      <c r="K47" s="281">
        <v>201</v>
      </c>
      <c r="L47" s="281">
        <v>307</v>
      </c>
      <c r="M47" s="281">
        <v>230</v>
      </c>
      <c r="N47" s="281">
        <v>210</v>
      </c>
      <c r="O47" s="282">
        <v>2656</v>
      </c>
    </row>
    <row r="48" spans="1:15" ht="12" customHeight="1" x14ac:dyDescent="0.2">
      <c r="A48" s="351">
        <v>44</v>
      </c>
      <c r="B48" s="55" t="s">
        <v>103</v>
      </c>
      <c r="C48" s="281">
        <v>5315</v>
      </c>
      <c r="D48" s="281">
        <v>5435</v>
      </c>
      <c r="E48" s="281">
        <v>1787</v>
      </c>
      <c r="F48" s="281">
        <v>201</v>
      </c>
      <c r="G48" s="281">
        <v>205</v>
      </c>
      <c r="H48" s="281">
        <v>660</v>
      </c>
      <c r="I48" s="281">
        <v>2904</v>
      </c>
      <c r="J48" s="281">
        <v>4435</v>
      </c>
      <c r="K48" s="281">
        <v>3285</v>
      </c>
      <c r="L48" s="281">
        <v>2697</v>
      </c>
      <c r="M48" s="281">
        <v>1407</v>
      </c>
      <c r="N48" s="281">
        <v>1332</v>
      </c>
      <c r="O48" s="282">
        <v>29663</v>
      </c>
    </row>
    <row r="49" spans="1:16" ht="12" customHeight="1" x14ac:dyDescent="0.2">
      <c r="A49" s="351">
        <v>45</v>
      </c>
      <c r="B49" s="57" t="s">
        <v>104</v>
      </c>
      <c r="C49" s="289">
        <v>1683</v>
      </c>
      <c r="D49" s="289">
        <v>1573</v>
      </c>
      <c r="E49" s="289">
        <v>519</v>
      </c>
      <c r="F49" s="289">
        <v>4</v>
      </c>
      <c r="G49" s="289">
        <v>3</v>
      </c>
      <c r="H49" s="289">
        <v>207</v>
      </c>
      <c r="I49" s="289">
        <v>1110</v>
      </c>
      <c r="J49" s="289">
        <v>1570</v>
      </c>
      <c r="K49" s="289">
        <v>1377</v>
      </c>
      <c r="L49" s="289">
        <v>784</v>
      </c>
      <c r="M49" s="289">
        <v>291</v>
      </c>
      <c r="N49" s="289">
        <v>366</v>
      </c>
      <c r="O49" s="290">
        <v>9487</v>
      </c>
    </row>
    <row r="50" spans="1:16" ht="12" customHeight="1" x14ac:dyDescent="0.2">
      <c r="B50" s="518" t="s">
        <v>13</v>
      </c>
      <c r="C50" s="515">
        <v>99937</v>
      </c>
      <c r="D50" s="515">
        <v>92963</v>
      </c>
      <c r="E50" s="515">
        <v>35103</v>
      </c>
      <c r="F50" s="515">
        <v>5860</v>
      </c>
      <c r="G50" s="515">
        <v>7807</v>
      </c>
      <c r="H50" s="515">
        <v>15593</v>
      </c>
      <c r="I50" s="515">
        <v>52228</v>
      </c>
      <c r="J50" s="515">
        <v>72663</v>
      </c>
      <c r="K50" s="515">
        <v>58868</v>
      </c>
      <c r="L50" s="515">
        <v>50490</v>
      </c>
      <c r="M50" s="515">
        <v>29963</v>
      </c>
      <c r="N50" s="516">
        <v>29596</v>
      </c>
      <c r="O50" s="517">
        <v>551071</v>
      </c>
    </row>
    <row r="51" spans="1:16" s="542" customFormat="1" ht="5.0999999999999996" customHeight="1" x14ac:dyDescent="0.2">
      <c r="B51" s="543"/>
      <c r="C51" s="544"/>
      <c r="D51" s="544"/>
      <c r="E51" s="544"/>
      <c r="F51" s="544"/>
      <c r="G51" s="544"/>
      <c r="H51" s="544"/>
      <c r="I51" s="544"/>
      <c r="J51" s="544"/>
      <c r="K51" s="544"/>
      <c r="L51" s="544"/>
      <c r="M51" s="544"/>
      <c r="N51" s="544"/>
      <c r="O51" s="544"/>
      <c r="P51" s="545"/>
    </row>
    <row r="52" spans="1:16" ht="12.75" customHeight="1" x14ac:dyDescent="0.2">
      <c r="B52" s="664" t="s">
        <v>1269</v>
      </c>
      <c r="C52" s="664"/>
      <c r="D52" s="664"/>
      <c r="E52" s="664"/>
      <c r="F52" s="664"/>
      <c r="G52" s="664"/>
      <c r="H52" s="664"/>
      <c r="I52" s="664"/>
      <c r="J52" s="664"/>
      <c r="K52" s="664"/>
      <c r="L52" s="664"/>
      <c r="M52" s="664"/>
      <c r="N52" s="664"/>
      <c r="O52" s="664"/>
    </row>
  </sheetData>
  <mergeCells count="3"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3"/>
  <sheetViews>
    <sheetView showGridLines="0" workbookViewId="0">
      <pane xSplit="2" ySplit="4" topLeftCell="C37" activePane="bottomRight" state="frozen"/>
      <selection activeCell="N67" sqref="N67"/>
      <selection pane="topRight" activeCell="N67" sqref="N67"/>
      <selection pane="bottomLeft" activeCell="N67" sqref="N67"/>
      <selection pane="bottomRight" activeCell="N67" sqref="N67"/>
    </sheetView>
  </sheetViews>
  <sheetFormatPr defaultRowHeight="12.75" x14ac:dyDescent="0.2"/>
  <cols>
    <col min="1" max="1" width="3.125" style="283" customWidth="1"/>
    <col min="2" max="2" width="24.625" style="283" customWidth="1"/>
    <col min="3" max="14" width="9.875" style="283" customWidth="1"/>
    <col min="15" max="15" width="11" style="283" bestFit="1" customWidth="1"/>
    <col min="16" max="16" width="1.625" style="164" customWidth="1"/>
    <col min="17" max="16384" width="9" style="283"/>
  </cols>
  <sheetData>
    <row r="1" spans="1:16" s="279" customFormat="1" ht="12.75" customHeight="1" x14ac:dyDescent="0.2">
      <c r="B1" s="541"/>
      <c r="C1" s="665" t="s">
        <v>105</v>
      </c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280" t="s">
        <v>237</v>
      </c>
      <c r="P1" s="180"/>
    </row>
    <row r="2" spans="1:16" s="279" customFormat="1" ht="12.75" customHeight="1" x14ac:dyDescent="0.2">
      <c r="B2" s="541"/>
      <c r="C2" s="665" t="s">
        <v>2054</v>
      </c>
      <c r="D2" s="665"/>
      <c r="E2" s="665"/>
      <c r="F2" s="665"/>
      <c r="G2" s="665"/>
      <c r="H2" s="665"/>
      <c r="I2" s="665"/>
      <c r="J2" s="665"/>
      <c r="K2" s="665"/>
      <c r="L2" s="665"/>
      <c r="M2" s="665"/>
      <c r="N2" s="665"/>
      <c r="O2" s="541"/>
      <c r="P2" s="180"/>
    </row>
    <row r="3" spans="1:16" s="284" customFormat="1" ht="6.95" customHeight="1" x14ac:dyDescent="0.2">
      <c r="P3" s="164"/>
    </row>
    <row r="4" spans="1:16" s="279" customFormat="1" ht="15" customHeight="1" x14ac:dyDescent="0.2">
      <c r="B4" s="551" t="s">
        <v>4</v>
      </c>
      <c r="C4" s="526" t="s">
        <v>224</v>
      </c>
      <c r="D4" s="526" t="s">
        <v>225</v>
      </c>
      <c r="E4" s="526" t="s">
        <v>226</v>
      </c>
      <c r="F4" s="526" t="s">
        <v>227</v>
      </c>
      <c r="G4" s="526" t="s">
        <v>228</v>
      </c>
      <c r="H4" s="526" t="s">
        <v>229</v>
      </c>
      <c r="I4" s="526" t="s">
        <v>230</v>
      </c>
      <c r="J4" s="526" t="s">
        <v>231</v>
      </c>
      <c r="K4" s="526" t="s">
        <v>232</v>
      </c>
      <c r="L4" s="526" t="s">
        <v>233</v>
      </c>
      <c r="M4" s="526" t="s">
        <v>234</v>
      </c>
      <c r="N4" s="526" t="s">
        <v>235</v>
      </c>
      <c r="O4" s="551" t="s">
        <v>236</v>
      </c>
      <c r="P4" s="164"/>
    </row>
    <row r="5" spans="1:16" s="287" customFormat="1" ht="12" customHeight="1" x14ac:dyDescent="0.2">
      <c r="A5" s="351">
        <v>1</v>
      </c>
      <c r="B5" s="133" t="s">
        <v>61</v>
      </c>
      <c r="C5" s="285">
        <v>0</v>
      </c>
      <c r="D5" s="285">
        <v>0</v>
      </c>
      <c r="E5" s="285">
        <v>0</v>
      </c>
      <c r="F5" s="285">
        <v>0</v>
      </c>
      <c r="G5" s="285">
        <v>0</v>
      </c>
      <c r="H5" s="285">
        <v>0</v>
      </c>
      <c r="I5" s="285">
        <v>0</v>
      </c>
      <c r="J5" s="285">
        <v>0</v>
      </c>
      <c r="K5" s="285">
        <v>0</v>
      </c>
      <c r="L5" s="285">
        <v>0</v>
      </c>
      <c r="M5" s="285">
        <v>0</v>
      </c>
      <c r="N5" s="285">
        <v>0</v>
      </c>
      <c r="O5" s="286">
        <v>0</v>
      </c>
      <c r="P5" s="165"/>
    </row>
    <row r="6" spans="1:16" s="287" customFormat="1" ht="12" customHeight="1" x14ac:dyDescent="0.2">
      <c r="A6" s="351">
        <v>2</v>
      </c>
      <c r="B6" s="133" t="s">
        <v>62</v>
      </c>
      <c r="C6" s="285">
        <v>67892</v>
      </c>
      <c r="D6" s="285">
        <v>71028</v>
      </c>
      <c r="E6" s="285">
        <v>15292</v>
      </c>
      <c r="F6" s="285">
        <v>0</v>
      </c>
      <c r="G6" s="285">
        <v>0</v>
      </c>
      <c r="H6" s="285">
        <v>18519</v>
      </c>
      <c r="I6" s="285">
        <v>85577</v>
      </c>
      <c r="J6" s="285">
        <v>134551</v>
      </c>
      <c r="K6" s="285">
        <v>73373</v>
      </c>
      <c r="L6" s="285">
        <v>40951</v>
      </c>
      <c r="M6" s="285">
        <v>11510</v>
      </c>
      <c r="N6" s="285">
        <v>16703</v>
      </c>
      <c r="O6" s="286">
        <v>535396</v>
      </c>
      <c r="P6" s="165"/>
    </row>
    <row r="7" spans="1:16" s="287" customFormat="1" ht="12" customHeight="1" x14ac:dyDescent="0.2">
      <c r="A7" s="351">
        <v>3</v>
      </c>
      <c r="B7" s="133" t="s">
        <v>63</v>
      </c>
      <c r="C7" s="285">
        <v>27103</v>
      </c>
      <c r="D7" s="285">
        <v>22869</v>
      </c>
      <c r="E7" s="285">
        <v>4503</v>
      </c>
      <c r="F7" s="285">
        <v>0</v>
      </c>
      <c r="G7" s="285">
        <v>0</v>
      </c>
      <c r="H7" s="285">
        <v>856</v>
      </c>
      <c r="I7" s="285">
        <v>21658</v>
      </c>
      <c r="J7" s="285">
        <v>27590</v>
      </c>
      <c r="K7" s="285">
        <v>24136</v>
      </c>
      <c r="L7" s="285">
        <v>11889</v>
      </c>
      <c r="M7" s="285">
        <v>2684</v>
      </c>
      <c r="N7" s="285">
        <v>4829</v>
      </c>
      <c r="O7" s="286">
        <v>148117</v>
      </c>
      <c r="P7" s="165"/>
    </row>
    <row r="8" spans="1:16" s="287" customFormat="1" ht="12" customHeight="1" x14ac:dyDescent="0.2">
      <c r="A8" s="351">
        <v>4</v>
      </c>
      <c r="B8" s="133" t="s">
        <v>64</v>
      </c>
      <c r="C8" s="285">
        <v>0</v>
      </c>
      <c r="D8" s="285">
        <v>0</v>
      </c>
      <c r="E8" s="285">
        <v>0</v>
      </c>
      <c r="F8" s="285">
        <v>0</v>
      </c>
      <c r="G8" s="285">
        <v>0</v>
      </c>
      <c r="H8" s="285">
        <v>0</v>
      </c>
      <c r="I8" s="285">
        <v>0</v>
      </c>
      <c r="J8" s="285">
        <v>0</v>
      </c>
      <c r="K8" s="285">
        <v>0</v>
      </c>
      <c r="L8" s="285">
        <v>0</v>
      </c>
      <c r="M8" s="285">
        <v>0</v>
      </c>
      <c r="N8" s="285">
        <v>0</v>
      </c>
      <c r="O8" s="286">
        <v>0</v>
      </c>
      <c r="P8" s="165"/>
    </row>
    <row r="9" spans="1:16" s="287" customFormat="1" ht="12" customHeight="1" x14ac:dyDescent="0.2">
      <c r="A9" s="351">
        <v>5</v>
      </c>
      <c r="B9" s="133" t="s">
        <v>65</v>
      </c>
      <c r="C9" s="285">
        <v>360148</v>
      </c>
      <c r="D9" s="285">
        <v>324064</v>
      </c>
      <c r="E9" s="285">
        <v>59147</v>
      </c>
      <c r="F9" s="285">
        <v>1890</v>
      </c>
      <c r="G9" s="285">
        <v>2837</v>
      </c>
      <c r="H9" s="285">
        <v>34508</v>
      </c>
      <c r="I9" s="285">
        <v>172548</v>
      </c>
      <c r="J9" s="285">
        <v>246844</v>
      </c>
      <c r="K9" s="285">
        <v>223924</v>
      </c>
      <c r="L9" s="285">
        <v>180242</v>
      </c>
      <c r="M9" s="285">
        <v>42737</v>
      </c>
      <c r="N9" s="285">
        <v>54767</v>
      </c>
      <c r="O9" s="286">
        <v>1703656</v>
      </c>
      <c r="P9" s="165"/>
    </row>
    <row r="10" spans="1:16" s="287" customFormat="1" ht="12" customHeight="1" x14ac:dyDescent="0.2">
      <c r="A10" s="351">
        <v>6</v>
      </c>
      <c r="B10" s="133" t="s">
        <v>66</v>
      </c>
      <c r="C10" s="285">
        <v>1053248</v>
      </c>
      <c r="D10" s="285">
        <v>906444</v>
      </c>
      <c r="E10" s="285">
        <v>100047</v>
      </c>
      <c r="F10" s="285">
        <v>0</v>
      </c>
      <c r="G10" s="285">
        <v>388</v>
      </c>
      <c r="H10" s="285">
        <v>36735</v>
      </c>
      <c r="I10" s="285">
        <v>319726</v>
      </c>
      <c r="J10" s="285">
        <v>476109</v>
      </c>
      <c r="K10" s="285">
        <v>369679</v>
      </c>
      <c r="L10" s="285">
        <v>312912</v>
      </c>
      <c r="M10" s="372">
        <v>120373</v>
      </c>
      <c r="N10" s="285">
        <v>134502</v>
      </c>
      <c r="O10" s="286">
        <v>3830163</v>
      </c>
      <c r="P10" s="165"/>
    </row>
    <row r="11" spans="1:16" s="287" customFormat="1" ht="12" customHeight="1" x14ac:dyDescent="0.2">
      <c r="A11" s="351">
        <v>7</v>
      </c>
      <c r="B11" s="133" t="s">
        <v>67</v>
      </c>
      <c r="C11" s="285">
        <v>708613</v>
      </c>
      <c r="D11" s="285">
        <v>593712</v>
      </c>
      <c r="E11" s="285">
        <v>100387</v>
      </c>
      <c r="F11" s="285">
        <v>1317</v>
      </c>
      <c r="G11" s="285">
        <v>2541</v>
      </c>
      <c r="H11" s="285">
        <v>35670</v>
      </c>
      <c r="I11" s="285">
        <v>230574</v>
      </c>
      <c r="J11" s="285">
        <v>315052</v>
      </c>
      <c r="K11" s="285">
        <v>150419</v>
      </c>
      <c r="L11" s="285">
        <v>202249</v>
      </c>
      <c r="M11" s="285">
        <v>81686</v>
      </c>
      <c r="N11" s="285">
        <v>96062</v>
      </c>
      <c r="O11" s="286">
        <v>2518282</v>
      </c>
      <c r="P11" s="165"/>
    </row>
    <row r="12" spans="1:16" s="287" customFormat="1" ht="12" customHeight="1" x14ac:dyDescent="0.2">
      <c r="A12" s="351">
        <v>8</v>
      </c>
      <c r="B12" s="133" t="s">
        <v>68</v>
      </c>
      <c r="C12" s="285">
        <v>0</v>
      </c>
      <c r="D12" s="285">
        <v>0</v>
      </c>
      <c r="E12" s="285">
        <v>0</v>
      </c>
      <c r="F12" s="285">
        <v>0</v>
      </c>
      <c r="G12" s="285">
        <v>0</v>
      </c>
      <c r="H12" s="285">
        <v>0</v>
      </c>
      <c r="I12" s="285">
        <v>0</v>
      </c>
      <c r="J12" s="285">
        <v>0</v>
      </c>
      <c r="K12" s="285">
        <v>62</v>
      </c>
      <c r="L12" s="285">
        <v>62</v>
      </c>
      <c r="M12" s="285">
        <v>0</v>
      </c>
      <c r="N12" s="285">
        <v>0</v>
      </c>
      <c r="O12" s="286">
        <v>124</v>
      </c>
      <c r="P12" s="165"/>
    </row>
    <row r="13" spans="1:16" s="287" customFormat="1" ht="12" customHeight="1" x14ac:dyDescent="0.2">
      <c r="A13" s="351">
        <v>9</v>
      </c>
      <c r="B13" s="133" t="s">
        <v>69</v>
      </c>
      <c r="C13" s="285">
        <v>105</v>
      </c>
      <c r="D13" s="285">
        <v>108</v>
      </c>
      <c r="E13" s="285">
        <v>0</v>
      </c>
      <c r="F13" s="285">
        <v>0</v>
      </c>
      <c r="G13" s="285">
        <v>0</v>
      </c>
      <c r="H13" s="285">
        <v>0</v>
      </c>
      <c r="I13" s="285">
        <v>116</v>
      </c>
      <c r="J13" s="285">
        <v>0</v>
      </c>
      <c r="K13" s="285">
        <v>0</v>
      </c>
      <c r="L13" s="285">
        <v>141</v>
      </c>
      <c r="M13" s="285">
        <v>99</v>
      </c>
      <c r="N13" s="285">
        <v>0</v>
      </c>
      <c r="O13" s="286">
        <v>569</v>
      </c>
      <c r="P13" s="165"/>
    </row>
    <row r="14" spans="1:16" s="287" customFormat="1" ht="12" customHeight="1" x14ac:dyDescent="0.2">
      <c r="A14" s="351">
        <v>10</v>
      </c>
      <c r="B14" s="133" t="s">
        <v>70</v>
      </c>
      <c r="C14" s="285">
        <v>163864</v>
      </c>
      <c r="D14" s="285">
        <v>149575</v>
      </c>
      <c r="E14" s="285">
        <v>24304</v>
      </c>
      <c r="F14" s="285">
        <v>0</v>
      </c>
      <c r="G14" s="285">
        <v>0</v>
      </c>
      <c r="H14" s="285">
        <v>8393</v>
      </c>
      <c r="I14" s="285">
        <v>129715</v>
      </c>
      <c r="J14" s="285">
        <v>192611</v>
      </c>
      <c r="K14" s="285">
        <v>163000</v>
      </c>
      <c r="L14" s="285">
        <v>115618</v>
      </c>
      <c r="M14" s="285">
        <v>30269</v>
      </c>
      <c r="N14" s="285">
        <v>39146</v>
      </c>
      <c r="O14" s="286">
        <v>1016495</v>
      </c>
      <c r="P14" s="165"/>
    </row>
    <row r="15" spans="1:16" s="287" customFormat="1" ht="12" customHeight="1" x14ac:dyDescent="0.2">
      <c r="A15" s="351">
        <v>11</v>
      </c>
      <c r="B15" s="133" t="s">
        <v>71</v>
      </c>
      <c r="C15" s="285">
        <v>262192</v>
      </c>
      <c r="D15" s="285">
        <v>229179</v>
      </c>
      <c r="E15" s="285">
        <v>54312</v>
      </c>
      <c r="F15" s="285">
        <v>4640</v>
      </c>
      <c r="G15" s="285">
        <v>10899</v>
      </c>
      <c r="H15" s="285">
        <v>59961</v>
      </c>
      <c r="I15" s="285">
        <v>246100</v>
      </c>
      <c r="J15" s="285">
        <v>382063</v>
      </c>
      <c r="K15" s="285">
        <v>247762</v>
      </c>
      <c r="L15" s="285">
        <v>156532</v>
      </c>
      <c r="M15" s="285">
        <v>52088</v>
      </c>
      <c r="N15" s="285">
        <v>66005</v>
      </c>
      <c r="O15" s="286">
        <v>1771733</v>
      </c>
      <c r="P15" s="165"/>
    </row>
    <row r="16" spans="1:16" s="287" customFormat="1" ht="12" customHeight="1" x14ac:dyDescent="0.2">
      <c r="A16" s="351">
        <v>12</v>
      </c>
      <c r="B16" s="133" t="s">
        <v>72</v>
      </c>
      <c r="C16" s="285">
        <v>609166</v>
      </c>
      <c r="D16" s="285">
        <v>546893</v>
      </c>
      <c r="E16" s="285">
        <v>118528</v>
      </c>
      <c r="F16" s="285">
        <v>6165</v>
      </c>
      <c r="G16" s="285">
        <v>13550</v>
      </c>
      <c r="H16" s="285">
        <v>92518</v>
      </c>
      <c r="I16" s="285">
        <v>402926</v>
      </c>
      <c r="J16" s="285">
        <v>608248</v>
      </c>
      <c r="K16" s="285">
        <v>507136</v>
      </c>
      <c r="L16" s="285">
        <v>464822</v>
      </c>
      <c r="M16" s="285">
        <v>118694</v>
      </c>
      <c r="N16" s="285">
        <v>159214</v>
      </c>
      <c r="O16" s="286">
        <v>3647860</v>
      </c>
      <c r="P16" s="165"/>
    </row>
    <row r="17" spans="1:16" s="287" customFormat="1" ht="12" customHeight="1" x14ac:dyDescent="0.2">
      <c r="A17" s="351">
        <v>13</v>
      </c>
      <c r="B17" s="133" t="s">
        <v>73</v>
      </c>
      <c r="C17" s="285">
        <v>16534</v>
      </c>
      <c r="D17" s="285">
        <v>14177</v>
      </c>
      <c r="E17" s="285">
        <v>3090</v>
      </c>
      <c r="F17" s="285">
        <v>0</v>
      </c>
      <c r="G17" s="285">
        <v>2</v>
      </c>
      <c r="H17" s="285">
        <v>876</v>
      </c>
      <c r="I17" s="285">
        <v>11462</v>
      </c>
      <c r="J17" s="285">
        <v>16734</v>
      </c>
      <c r="K17" s="285">
        <v>12840</v>
      </c>
      <c r="L17" s="285">
        <v>11097</v>
      </c>
      <c r="M17" s="285">
        <v>2044</v>
      </c>
      <c r="N17" s="285">
        <v>3603</v>
      </c>
      <c r="O17" s="286">
        <v>92459</v>
      </c>
      <c r="P17" s="165"/>
    </row>
    <row r="18" spans="1:16" s="287" customFormat="1" ht="12" customHeight="1" x14ac:dyDescent="0.2">
      <c r="A18" s="351">
        <v>14</v>
      </c>
      <c r="B18" s="133" t="s">
        <v>74</v>
      </c>
      <c r="C18" s="285">
        <v>10808</v>
      </c>
      <c r="D18" s="285">
        <v>8265</v>
      </c>
      <c r="E18" s="285">
        <v>1331</v>
      </c>
      <c r="F18" s="285">
        <v>0</v>
      </c>
      <c r="G18" s="285">
        <v>0</v>
      </c>
      <c r="H18" s="285">
        <v>169</v>
      </c>
      <c r="I18" s="285">
        <v>3966</v>
      </c>
      <c r="J18" s="285">
        <v>6471</v>
      </c>
      <c r="K18" s="285">
        <v>7104</v>
      </c>
      <c r="L18" s="285">
        <v>7924</v>
      </c>
      <c r="M18" s="285">
        <v>3297</v>
      </c>
      <c r="N18" s="285">
        <v>4795</v>
      </c>
      <c r="O18" s="286">
        <v>54130</v>
      </c>
      <c r="P18" s="165"/>
    </row>
    <row r="19" spans="1:16" s="287" customFormat="1" ht="12" customHeight="1" x14ac:dyDescent="0.2">
      <c r="A19" s="351">
        <v>15</v>
      </c>
      <c r="B19" s="133" t="s">
        <v>75</v>
      </c>
      <c r="C19" s="285">
        <v>10275</v>
      </c>
      <c r="D19" s="285">
        <v>9992</v>
      </c>
      <c r="E19" s="285">
        <v>2089</v>
      </c>
      <c r="F19" s="285">
        <v>0</v>
      </c>
      <c r="G19" s="285">
        <v>0</v>
      </c>
      <c r="H19" s="285">
        <v>0</v>
      </c>
      <c r="I19" s="285">
        <v>4263</v>
      </c>
      <c r="J19" s="285">
        <v>9092</v>
      </c>
      <c r="K19" s="285">
        <v>6558</v>
      </c>
      <c r="L19" s="285">
        <v>5130</v>
      </c>
      <c r="M19" s="285">
        <v>1998</v>
      </c>
      <c r="N19" s="285">
        <v>2544</v>
      </c>
      <c r="O19" s="286">
        <v>51941</v>
      </c>
      <c r="P19" s="165"/>
    </row>
    <row r="20" spans="1:16" s="287" customFormat="1" ht="12" customHeight="1" x14ac:dyDescent="0.2">
      <c r="A20" s="351">
        <v>16</v>
      </c>
      <c r="B20" s="133" t="s">
        <v>76</v>
      </c>
      <c r="C20" s="285">
        <v>184116</v>
      </c>
      <c r="D20" s="285">
        <v>167407</v>
      </c>
      <c r="E20" s="285">
        <v>32673</v>
      </c>
      <c r="F20" s="285">
        <v>0</v>
      </c>
      <c r="G20" s="285">
        <v>2</v>
      </c>
      <c r="H20" s="285">
        <v>11079</v>
      </c>
      <c r="I20" s="285">
        <v>52589</v>
      </c>
      <c r="J20" s="285">
        <v>73559</v>
      </c>
      <c r="K20" s="285">
        <v>71394</v>
      </c>
      <c r="L20" s="285">
        <v>43758</v>
      </c>
      <c r="M20" s="285">
        <v>11681</v>
      </c>
      <c r="N20" s="285">
        <v>14269</v>
      </c>
      <c r="O20" s="286">
        <v>662527</v>
      </c>
      <c r="P20" s="165"/>
    </row>
    <row r="21" spans="1:16" s="287" customFormat="1" ht="12" customHeight="1" x14ac:dyDescent="0.2">
      <c r="A21" s="351">
        <v>17</v>
      </c>
      <c r="B21" s="133" t="s">
        <v>77</v>
      </c>
      <c r="C21" s="285">
        <v>0</v>
      </c>
      <c r="D21" s="285">
        <v>0</v>
      </c>
      <c r="E21" s="285">
        <v>0</v>
      </c>
      <c r="F21" s="285">
        <v>0</v>
      </c>
      <c r="G21" s="285">
        <v>0</v>
      </c>
      <c r="H21" s="285">
        <v>0</v>
      </c>
      <c r="I21" s="285">
        <v>0</v>
      </c>
      <c r="J21" s="285">
        <v>0</v>
      </c>
      <c r="K21" s="285">
        <v>0</v>
      </c>
      <c r="L21" s="285">
        <v>0</v>
      </c>
      <c r="M21" s="285">
        <v>0</v>
      </c>
      <c r="N21" s="285">
        <v>0</v>
      </c>
      <c r="O21" s="286">
        <v>0</v>
      </c>
      <c r="P21" s="165"/>
    </row>
    <row r="22" spans="1:16" s="287" customFormat="1" ht="12" customHeight="1" x14ac:dyDescent="0.2">
      <c r="A22" s="351">
        <v>18</v>
      </c>
      <c r="B22" s="133" t="s">
        <v>78</v>
      </c>
      <c r="C22" s="285">
        <v>0</v>
      </c>
      <c r="D22" s="285">
        <v>0</v>
      </c>
      <c r="E22" s="285">
        <v>0</v>
      </c>
      <c r="F22" s="285">
        <v>0</v>
      </c>
      <c r="G22" s="285">
        <v>0</v>
      </c>
      <c r="H22" s="285">
        <v>0</v>
      </c>
      <c r="I22" s="285">
        <v>0</v>
      </c>
      <c r="J22" s="285">
        <v>0</v>
      </c>
      <c r="K22" s="285">
        <v>0</v>
      </c>
      <c r="L22" s="285">
        <v>60</v>
      </c>
      <c r="M22" s="285">
        <v>54</v>
      </c>
      <c r="N22" s="285">
        <v>90</v>
      </c>
      <c r="O22" s="286">
        <v>204</v>
      </c>
      <c r="P22" s="165"/>
    </row>
    <row r="23" spans="1:16" s="287" customFormat="1" ht="12" customHeight="1" x14ac:dyDescent="0.2">
      <c r="A23" s="351">
        <v>19</v>
      </c>
      <c r="B23" s="133" t="s">
        <v>79</v>
      </c>
      <c r="C23" s="285">
        <v>79339</v>
      </c>
      <c r="D23" s="285">
        <v>67044</v>
      </c>
      <c r="E23" s="285">
        <v>16152</v>
      </c>
      <c r="F23" s="285">
        <v>1508</v>
      </c>
      <c r="G23" s="285">
        <v>1630</v>
      </c>
      <c r="H23" s="285">
        <v>9878</v>
      </c>
      <c r="I23" s="285">
        <v>45012</v>
      </c>
      <c r="J23" s="285">
        <v>59851</v>
      </c>
      <c r="K23" s="285">
        <v>54225</v>
      </c>
      <c r="L23" s="285">
        <v>32166</v>
      </c>
      <c r="M23" s="285">
        <v>11622</v>
      </c>
      <c r="N23" s="285">
        <v>16063</v>
      </c>
      <c r="O23" s="286">
        <v>394490</v>
      </c>
      <c r="P23" s="165"/>
    </row>
    <row r="24" spans="1:16" s="287" customFormat="1" ht="12" customHeight="1" x14ac:dyDescent="0.2">
      <c r="A24" s="351">
        <v>20</v>
      </c>
      <c r="B24" s="133" t="s">
        <v>80</v>
      </c>
      <c r="C24" s="285">
        <v>0</v>
      </c>
      <c r="D24" s="285">
        <v>0</v>
      </c>
      <c r="E24" s="285">
        <v>0</v>
      </c>
      <c r="F24" s="285">
        <v>0</v>
      </c>
      <c r="G24" s="285">
        <v>0</v>
      </c>
      <c r="H24" s="285">
        <v>0</v>
      </c>
      <c r="I24" s="285">
        <v>0</v>
      </c>
      <c r="J24" s="285">
        <v>0</v>
      </c>
      <c r="K24" s="285">
        <v>143</v>
      </c>
      <c r="L24" s="285">
        <v>164</v>
      </c>
      <c r="M24" s="285">
        <v>0</v>
      </c>
      <c r="N24" s="285">
        <v>0</v>
      </c>
      <c r="O24" s="286">
        <v>307</v>
      </c>
      <c r="P24" s="165"/>
    </row>
    <row r="25" spans="1:16" s="287" customFormat="1" ht="12" customHeight="1" x14ac:dyDescent="0.2">
      <c r="A25" s="351">
        <v>21</v>
      </c>
      <c r="B25" s="133" t="s">
        <v>81</v>
      </c>
      <c r="C25" s="285">
        <v>174176</v>
      </c>
      <c r="D25" s="285">
        <v>145952</v>
      </c>
      <c r="E25" s="285">
        <v>24861</v>
      </c>
      <c r="F25" s="285">
        <v>1043</v>
      </c>
      <c r="G25" s="285">
        <v>2724</v>
      </c>
      <c r="H25" s="285">
        <v>16888</v>
      </c>
      <c r="I25" s="285">
        <v>114169</v>
      </c>
      <c r="J25" s="285">
        <v>171685</v>
      </c>
      <c r="K25" s="285">
        <v>132414</v>
      </c>
      <c r="L25" s="285">
        <v>111241</v>
      </c>
      <c r="M25" s="285">
        <v>29831</v>
      </c>
      <c r="N25" s="285">
        <v>44551</v>
      </c>
      <c r="O25" s="286">
        <v>969535</v>
      </c>
      <c r="P25" s="165"/>
    </row>
    <row r="26" spans="1:16" s="287" customFormat="1" ht="12" customHeight="1" x14ac:dyDescent="0.2">
      <c r="A26" s="351">
        <v>22</v>
      </c>
      <c r="B26" s="133" t="s">
        <v>82</v>
      </c>
      <c r="C26" s="285">
        <v>5288</v>
      </c>
      <c r="D26" s="285">
        <v>4847</v>
      </c>
      <c r="E26" s="285">
        <v>2016</v>
      </c>
      <c r="F26" s="285">
        <v>885</v>
      </c>
      <c r="G26" s="285">
        <v>2096</v>
      </c>
      <c r="H26" s="285">
        <v>7130</v>
      </c>
      <c r="I26" s="285">
        <v>35385</v>
      </c>
      <c r="J26" s="285">
        <v>56839</v>
      </c>
      <c r="K26" s="285">
        <v>35852</v>
      </c>
      <c r="L26" s="285">
        <v>15849</v>
      </c>
      <c r="M26" s="285">
        <v>3864</v>
      </c>
      <c r="N26" s="285">
        <v>4631</v>
      </c>
      <c r="O26" s="286">
        <v>174682</v>
      </c>
      <c r="P26" s="164"/>
    </row>
    <row r="27" spans="1:16" s="287" customFormat="1" ht="12" customHeight="1" x14ac:dyDescent="0.2">
      <c r="A27" s="351">
        <v>23</v>
      </c>
      <c r="B27" s="133" t="s">
        <v>83</v>
      </c>
      <c r="C27" s="285">
        <v>0</v>
      </c>
      <c r="D27" s="285">
        <v>0</v>
      </c>
      <c r="E27" s="285">
        <v>32</v>
      </c>
      <c r="F27" s="285">
        <v>0</v>
      </c>
      <c r="G27" s="285">
        <v>7</v>
      </c>
      <c r="H27" s="285">
        <v>111</v>
      </c>
      <c r="I27" s="285">
        <v>503</v>
      </c>
      <c r="J27" s="285">
        <v>493</v>
      </c>
      <c r="K27" s="285">
        <v>301</v>
      </c>
      <c r="L27" s="285">
        <v>229</v>
      </c>
      <c r="M27" s="285">
        <v>28</v>
      </c>
      <c r="N27" s="285">
        <v>45</v>
      </c>
      <c r="O27" s="286">
        <v>1749</v>
      </c>
      <c r="P27" s="164"/>
    </row>
    <row r="28" spans="1:16" s="287" customFormat="1" ht="12" customHeight="1" x14ac:dyDescent="0.2">
      <c r="A28" s="351">
        <v>24</v>
      </c>
      <c r="B28" s="133" t="s">
        <v>1185</v>
      </c>
      <c r="C28" s="285">
        <v>640580</v>
      </c>
      <c r="D28" s="285">
        <v>559929</v>
      </c>
      <c r="E28" s="285">
        <v>55194</v>
      </c>
      <c r="F28" s="285">
        <v>0</v>
      </c>
      <c r="G28" s="285">
        <v>0</v>
      </c>
      <c r="H28" s="285">
        <v>0</v>
      </c>
      <c r="I28" s="285">
        <v>38756</v>
      </c>
      <c r="J28" s="285">
        <v>340361</v>
      </c>
      <c r="K28" s="285">
        <v>248738</v>
      </c>
      <c r="L28" s="285">
        <v>189900</v>
      </c>
      <c r="M28" s="285">
        <v>61311</v>
      </c>
      <c r="N28" s="285">
        <v>115605</v>
      </c>
      <c r="O28" s="286">
        <v>2250374</v>
      </c>
      <c r="P28" s="164"/>
    </row>
    <row r="29" spans="1:16" s="287" customFormat="1" ht="12" customHeight="1" x14ac:dyDescent="0.2">
      <c r="A29" s="351">
        <v>25</v>
      </c>
      <c r="B29" s="133" t="s">
        <v>84</v>
      </c>
      <c r="C29" s="285">
        <v>1906084</v>
      </c>
      <c r="D29" s="285">
        <v>1635033</v>
      </c>
      <c r="E29" s="285">
        <v>242664</v>
      </c>
      <c r="F29" s="285">
        <v>17800</v>
      </c>
      <c r="G29" s="285">
        <v>41557</v>
      </c>
      <c r="H29" s="285">
        <v>198973</v>
      </c>
      <c r="I29" s="285">
        <v>772019</v>
      </c>
      <c r="J29" s="285">
        <v>859560</v>
      </c>
      <c r="K29" s="285">
        <v>676299</v>
      </c>
      <c r="L29" s="285">
        <v>475880</v>
      </c>
      <c r="M29" s="285">
        <v>161363</v>
      </c>
      <c r="N29" s="285">
        <v>213798</v>
      </c>
      <c r="O29" s="286">
        <v>7201030</v>
      </c>
      <c r="P29" s="164"/>
    </row>
    <row r="30" spans="1:16" s="287" customFormat="1" ht="12" customHeight="1" x14ac:dyDescent="0.2">
      <c r="A30" s="351">
        <v>26</v>
      </c>
      <c r="B30" s="133" t="s">
        <v>85</v>
      </c>
      <c r="C30" s="285">
        <v>614528</v>
      </c>
      <c r="D30" s="285">
        <v>600958</v>
      </c>
      <c r="E30" s="285">
        <v>126408</v>
      </c>
      <c r="F30" s="285">
        <v>1006</v>
      </c>
      <c r="G30" s="285">
        <v>2375</v>
      </c>
      <c r="H30" s="285">
        <v>28891</v>
      </c>
      <c r="I30" s="285">
        <v>273589</v>
      </c>
      <c r="J30" s="285">
        <v>438058</v>
      </c>
      <c r="K30" s="285">
        <v>346442</v>
      </c>
      <c r="L30" s="285">
        <v>206161</v>
      </c>
      <c r="M30" s="285">
        <v>50355</v>
      </c>
      <c r="N30" s="285">
        <v>72291</v>
      </c>
      <c r="O30" s="286">
        <v>2761062</v>
      </c>
      <c r="P30" s="164"/>
    </row>
    <row r="31" spans="1:16" s="287" customFormat="1" ht="12" customHeight="1" x14ac:dyDescent="0.2">
      <c r="A31" s="351">
        <v>27</v>
      </c>
      <c r="B31" s="133" t="s">
        <v>86</v>
      </c>
      <c r="C31" s="285">
        <v>50266</v>
      </c>
      <c r="D31" s="285">
        <v>3666</v>
      </c>
      <c r="E31" s="285">
        <v>0</v>
      </c>
      <c r="F31" s="285">
        <v>0</v>
      </c>
      <c r="G31" s="285">
        <v>0</v>
      </c>
      <c r="H31" s="285">
        <v>38994</v>
      </c>
      <c r="I31" s="285">
        <v>233002</v>
      </c>
      <c r="J31" s="285">
        <v>386366</v>
      </c>
      <c r="K31" s="285">
        <v>194621</v>
      </c>
      <c r="L31" s="285">
        <v>67466</v>
      </c>
      <c r="M31" s="285">
        <v>12321</v>
      </c>
      <c r="N31" s="285">
        <v>15731</v>
      </c>
      <c r="O31" s="286">
        <v>1002433</v>
      </c>
      <c r="P31" s="164"/>
    </row>
    <row r="32" spans="1:16" s="287" customFormat="1" ht="12" customHeight="1" x14ac:dyDescent="0.2">
      <c r="A32" s="351">
        <v>28</v>
      </c>
      <c r="B32" s="133" t="s">
        <v>87</v>
      </c>
      <c r="C32" s="285">
        <v>427911</v>
      </c>
      <c r="D32" s="285">
        <v>373999</v>
      </c>
      <c r="E32" s="285">
        <v>83851</v>
      </c>
      <c r="F32" s="285">
        <v>6058</v>
      </c>
      <c r="G32" s="285">
        <v>14710</v>
      </c>
      <c r="H32" s="285">
        <v>78773</v>
      </c>
      <c r="I32" s="285">
        <v>322695</v>
      </c>
      <c r="J32" s="285">
        <v>476660</v>
      </c>
      <c r="K32" s="285">
        <v>403528</v>
      </c>
      <c r="L32" s="285">
        <v>315828</v>
      </c>
      <c r="M32" s="285">
        <v>84278</v>
      </c>
      <c r="N32" s="285">
        <v>111240</v>
      </c>
      <c r="O32" s="286">
        <v>2699531</v>
      </c>
      <c r="P32" s="164"/>
    </row>
    <row r="33" spans="1:16" s="287" customFormat="1" ht="12" customHeight="1" x14ac:dyDescent="0.2">
      <c r="A33" s="351">
        <v>29</v>
      </c>
      <c r="B33" s="133" t="s">
        <v>88</v>
      </c>
      <c r="C33" s="285">
        <v>5759</v>
      </c>
      <c r="D33" s="285">
        <v>5554</v>
      </c>
      <c r="E33" s="285">
        <v>2105</v>
      </c>
      <c r="F33" s="285">
        <v>306</v>
      </c>
      <c r="G33" s="285">
        <v>1317</v>
      </c>
      <c r="H33" s="285">
        <v>4869</v>
      </c>
      <c r="I33" s="285">
        <v>19159</v>
      </c>
      <c r="J33" s="285">
        <v>32639</v>
      </c>
      <c r="K33" s="285">
        <v>19041</v>
      </c>
      <c r="L33" s="285">
        <v>10358</v>
      </c>
      <c r="M33" s="285">
        <v>3104</v>
      </c>
      <c r="N33" s="285">
        <v>3589</v>
      </c>
      <c r="O33" s="286">
        <v>107800</v>
      </c>
      <c r="P33" s="164"/>
    </row>
    <row r="34" spans="1:16" s="287" customFormat="1" ht="12" customHeight="1" x14ac:dyDescent="0.2">
      <c r="A34" s="351">
        <v>30</v>
      </c>
      <c r="B34" s="133" t="s">
        <v>89</v>
      </c>
      <c r="C34" s="285">
        <v>4084</v>
      </c>
      <c r="D34" s="285">
        <v>3721</v>
      </c>
      <c r="E34" s="285">
        <v>763</v>
      </c>
      <c r="F34" s="285">
        <v>0</v>
      </c>
      <c r="G34" s="285">
        <v>0</v>
      </c>
      <c r="H34" s="285">
        <v>355</v>
      </c>
      <c r="I34" s="285">
        <v>2790</v>
      </c>
      <c r="J34" s="285">
        <v>3991</v>
      </c>
      <c r="K34" s="285">
        <v>4219</v>
      </c>
      <c r="L34" s="285">
        <v>3287</v>
      </c>
      <c r="M34" s="285">
        <v>1639</v>
      </c>
      <c r="N34" s="285">
        <v>2024</v>
      </c>
      <c r="O34" s="286">
        <v>26873</v>
      </c>
      <c r="P34" s="164"/>
    </row>
    <row r="35" spans="1:16" s="287" customFormat="1" ht="12" customHeight="1" x14ac:dyDescent="0.2">
      <c r="A35" s="351">
        <v>31</v>
      </c>
      <c r="B35" s="133" t="s">
        <v>90</v>
      </c>
      <c r="C35" s="285">
        <v>14713</v>
      </c>
      <c r="D35" s="285">
        <v>14173</v>
      </c>
      <c r="E35" s="285">
        <v>3050</v>
      </c>
      <c r="F35" s="285">
        <v>0</v>
      </c>
      <c r="G35" s="285">
        <v>0</v>
      </c>
      <c r="H35" s="285">
        <v>732</v>
      </c>
      <c r="I35" s="285">
        <v>10232</v>
      </c>
      <c r="J35" s="285">
        <v>13608</v>
      </c>
      <c r="K35" s="285">
        <v>11487</v>
      </c>
      <c r="L35" s="285">
        <v>5958</v>
      </c>
      <c r="M35" s="285">
        <v>1486</v>
      </c>
      <c r="N35" s="285">
        <v>570</v>
      </c>
      <c r="O35" s="286">
        <v>76009</v>
      </c>
      <c r="P35" s="164"/>
    </row>
    <row r="36" spans="1:16" s="287" customFormat="1" ht="12" customHeight="1" x14ac:dyDescent="0.2">
      <c r="A36" s="351">
        <v>32</v>
      </c>
      <c r="B36" s="133" t="s">
        <v>91</v>
      </c>
      <c r="C36" s="285">
        <v>40165</v>
      </c>
      <c r="D36" s="285">
        <v>34737</v>
      </c>
      <c r="E36" s="285">
        <v>5075</v>
      </c>
      <c r="F36" s="285">
        <v>0</v>
      </c>
      <c r="G36" s="285">
        <v>247</v>
      </c>
      <c r="H36" s="285">
        <v>1091</v>
      </c>
      <c r="I36" s="285">
        <v>17276</v>
      </c>
      <c r="J36" s="285">
        <v>28158</v>
      </c>
      <c r="K36" s="285">
        <v>20292</v>
      </c>
      <c r="L36" s="285">
        <v>14586</v>
      </c>
      <c r="M36" s="285">
        <v>2986</v>
      </c>
      <c r="N36" s="285">
        <v>3749</v>
      </c>
      <c r="O36" s="286">
        <v>168362</v>
      </c>
      <c r="P36" s="164"/>
    </row>
    <row r="37" spans="1:16" s="287" customFormat="1" ht="12" customHeight="1" x14ac:dyDescent="0.2">
      <c r="A37" s="351">
        <v>33</v>
      </c>
      <c r="B37" s="133" t="s">
        <v>92</v>
      </c>
      <c r="C37" s="285">
        <v>294040</v>
      </c>
      <c r="D37" s="285">
        <v>264458</v>
      </c>
      <c r="E37" s="285">
        <v>57700</v>
      </c>
      <c r="F37" s="285">
        <v>560</v>
      </c>
      <c r="G37" s="285">
        <v>1279</v>
      </c>
      <c r="H37" s="285">
        <v>9383</v>
      </c>
      <c r="I37" s="285">
        <v>130187</v>
      </c>
      <c r="J37" s="285">
        <v>216965</v>
      </c>
      <c r="K37" s="285">
        <v>168420</v>
      </c>
      <c r="L37" s="285">
        <v>102090</v>
      </c>
      <c r="M37" s="285">
        <v>27986</v>
      </c>
      <c r="N37" s="285">
        <v>30132</v>
      </c>
      <c r="O37" s="286">
        <v>1303200</v>
      </c>
      <c r="P37" s="164"/>
    </row>
    <row r="38" spans="1:16" s="287" customFormat="1" ht="12" customHeight="1" x14ac:dyDescent="0.2">
      <c r="A38" s="351">
        <v>34</v>
      </c>
      <c r="B38" s="133" t="s">
        <v>93</v>
      </c>
      <c r="C38" s="285">
        <v>19739</v>
      </c>
      <c r="D38" s="285">
        <v>15908</v>
      </c>
      <c r="E38" s="285">
        <v>3032</v>
      </c>
      <c r="F38" s="285">
        <v>0</v>
      </c>
      <c r="G38" s="285">
        <v>0</v>
      </c>
      <c r="H38" s="285">
        <v>0</v>
      </c>
      <c r="I38" s="285">
        <v>14572</v>
      </c>
      <c r="J38" s="285">
        <v>15071</v>
      </c>
      <c r="K38" s="285">
        <v>18611</v>
      </c>
      <c r="L38" s="285">
        <v>13876</v>
      </c>
      <c r="M38" s="285">
        <v>3154</v>
      </c>
      <c r="N38" s="285">
        <v>6253</v>
      </c>
      <c r="O38" s="286">
        <v>110216</v>
      </c>
      <c r="P38" s="164"/>
    </row>
    <row r="39" spans="1:16" s="287" customFormat="1" ht="12" customHeight="1" x14ac:dyDescent="0.2">
      <c r="A39" s="351">
        <v>35</v>
      </c>
      <c r="B39" s="133" t="s">
        <v>94</v>
      </c>
      <c r="C39" s="285">
        <v>12529</v>
      </c>
      <c r="D39" s="285">
        <v>10124</v>
      </c>
      <c r="E39" s="285">
        <v>729</v>
      </c>
      <c r="F39" s="285">
        <v>0</v>
      </c>
      <c r="G39" s="285">
        <v>0</v>
      </c>
      <c r="H39" s="285">
        <v>376</v>
      </c>
      <c r="I39" s="285">
        <v>2690</v>
      </c>
      <c r="J39" s="285">
        <v>6064</v>
      </c>
      <c r="K39" s="285">
        <v>4315</v>
      </c>
      <c r="L39" s="285">
        <v>459</v>
      </c>
      <c r="M39" s="285">
        <v>230</v>
      </c>
      <c r="N39" s="285">
        <v>0</v>
      </c>
      <c r="O39" s="286">
        <v>37516</v>
      </c>
      <c r="P39" s="164"/>
    </row>
    <row r="40" spans="1:16" s="287" customFormat="1" ht="12" customHeight="1" x14ac:dyDescent="0.2">
      <c r="A40" s="351">
        <v>36</v>
      </c>
      <c r="B40" s="133" t="s">
        <v>95</v>
      </c>
      <c r="C40" s="285">
        <v>465598</v>
      </c>
      <c r="D40" s="285">
        <v>431875</v>
      </c>
      <c r="E40" s="285">
        <v>82612</v>
      </c>
      <c r="F40" s="285">
        <v>0</v>
      </c>
      <c r="G40" s="285">
        <v>0</v>
      </c>
      <c r="H40" s="285">
        <v>15958</v>
      </c>
      <c r="I40" s="285">
        <v>132702</v>
      </c>
      <c r="J40" s="285">
        <v>191852</v>
      </c>
      <c r="K40" s="285">
        <v>134233</v>
      </c>
      <c r="L40" s="285">
        <v>87688</v>
      </c>
      <c r="M40" s="285">
        <v>29453</v>
      </c>
      <c r="N40" s="285">
        <v>33810</v>
      </c>
      <c r="O40" s="286">
        <v>1605781</v>
      </c>
      <c r="P40" s="164"/>
    </row>
    <row r="41" spans="1:16" s="287" customFormat="1" ht="12" customHeight="1" x14ac:dyDescent="0.2">
      <c r="A41" s="351">
        <v>37</v>
      </c>
      <c r="B41" s="133" t="s">
        <v>96</v>
      </c>
      <c r="C41" s="285">
        <v>2725339</v>
      </c>
      <c r="D41" s="285">
        <v>2402759</v>
      </c>
      <c r="E41" s="285">
        <v>626116</v>
      </c>
      <c r="F41" s="285">
        <v>64623</v>
      </c>
      <c r="G41" s="285">
        <v>107394</v>
      </c>
      <c r="H41" s="285">
        <v>291524</v>
      </c>
      <c r="I41" s="285">
        <v>708533</v>
      </c>
      <c r="J41" s="285">
        <v>907936</v>
      </c>
      <c r="K41" s="285">
        <v>711253</v>
      </c>
      <c r="L41" s="285">
        <v>597736</v>
      </c>
      <c r="M41" s="285">
        <v>271761</v>
      </c>
      <c r="N41" s="285">
        <v>339794</v>
      </c>
      <c r="O41" s="286">
        <v>9754768</v>
      </c>
      <c r="P41" s="164"/>
    </row>
    <row r="42" spans="1:16" s="287" customFormat="1" ht="12" customHeight="1" x14ac:dyDescent="0.2">
      <c r="A42" s="351">
        <v>38</v>
      </c>
      <c r="B42" s="133" t="s">
        <v>97</v>
      </c>
      <c r="C42" s="285">
        <v>0</v>
      </c>
      <c r="D42" s="285">
        <v>0</v>
      </c>
      <c r="E42" s="285">
        <v>0</v>
      </c>
      <c r="F42" s="285">
        <v>0</v>
      </c>
      <c r="G42" s="285">
        <v>0</v>
      </c>
      <c r="H42" s="285">
        <v>0</v>
      </c>
      <c r="I42" s="285">
        <v>0</v>
      </c>
      <c r="J42" s="285">
        <v>0</v>
      </c>
      <c r="K42" s="285">
        <v>0</v>
      </c>
      <c r="L42" s="285">
        <v>0</v>
      </c>
      <c r="M42" s="285">
        <v>0</v>
      </c>
      <c r="N42" s="285">
        <v>0</v>
      </c>
      <c r="O42" s="286">
        <v>0</v>
      </c>
      <c r="P42" s="164"/>
    </row>
    <row r="43" spans="1:16" s="287" customFormat="1" ht="12" customHeight="1" x14ac:dyDescent="0.2">
      <c r="A43" s="351">
        <v>39</v>
      </c>
      <c r="B43" s="133" t="s">
        <v>98</v>
      </c>
      <c r="C43" s="285">
        <v>0</v>
      </c>
      <c r="D43" s="285">
        <v>0</v>
      </c>
      <c r="E43" s="285">
        <v>0</v>
      </c>
      <c r="F43" s="285">
        <v>0</v>
      </c>
      <c r="G43" s="285">
        <v>0</v>
      </c>
      <c r="H43" s="285">
        <v>0</v>
      </c>
      <c r="I43" s="285">
        <v>0</v>
      </c>
      <c r="J43" s="285">
        <v>0</v>
      </c>
      <c r="K43" s="285">
        <v>0</v>
      </c>
      <c r="L43" s="285">
        <v>0</v>
      </c>
      <c r="M43" s="285">
        <v>0</v>
      </c>
      <c r="N43" s="285">
        <v>0</v>
      </c>
      <c r="O43" s="286">
        <v>0</v>
      </c>
      <c r="P43" s="164"/>
    </row>
    <row r="44" spans="1:16" s="287" customFormat="1" ht="12" customHeight="1" x14ac:dyDescent="0.2">
      <c r="A44" s="351">
        <v>40</v>
      </c>
      <c r="B44" s="133" t="s">
        <v>99</v>
      </c>
      <c r="C44" s="285">
        <v>335095</v>
      </c>
      <c r="D44" s="285">
        <v>314722</v>
      </c>
      <c r="E44" s="285">
        <v>66537</v>
      </c>
      <c r="F44" s="285">
        <v>1405</v>
      </c>
      <c r="G44" s="285">
        <v>2516</v>
      </c>
      <c r="H44" s="285">
        <v>23698</v>
      </c>
      <c r="I44" s="285">
        <v>129202</v>
      </c>
      <c r="J44" s="285">
        <v>172495</v>
      </c>
      <c r="K44" s="285">
        <v>162605</v>
      </c>
      <c r="L44" s="285">
        <v>123057</v>
      </c>
      <c r="M44" s="285">
        <v>29707</v>
      </c>
      <c r="N44" s="285">
        <v>52733</v>
      </c>
      <c r="O44" s="286">
        <v>1413772</v>
      </c>
      <c r="P44" s="164"/>
    </row>
    <row r="45" spans="1:16" s="287" customFormat="1" ht="12" customHeight="1" x14ac:dyDescent="0.2">
      <c r="A45" s="351">
        <v>41</v>
      </c>
      <c r="B45" s="133" t="s">
        <v>100</v>
      </c>
      <c r="C45" s="285">
        <v>21950</v>
      </c>
      <c r="D45" s="285">
        <v>20272</v>
      </c>
      <c r="E45" s="285">
        <v>4392</v>
      </c>
      <c r="F45" s="285">
        <v>0</v>
      </c>
      <c r="G45" s="285">
        <v>0</v>
      </c>
      <c r="H45" s="285">
        <v>1722</v>
      </c>
      <c r="I45" s="285">
        <v>22460</v>
      </c>
      <c r="J45" s="285">
        <v>41549</v>
      </c>
      <c r="K45" s="285">
        <v>31256</v>
      </c>
      <c r="L45" s="285">
        <v>26833</v>
      </c>
      <c r="M45" s="285">
        <v>4947</v>
      </c>
      <c r="N45" s="285">
        <v>7883</v>
      </c>
      <c r="O45" s="286">
        <v>183264</v>
      </c>
      <c r="P45" s="164"/>
    </row>
    <row r="46" spans="1:16" s="287" customFormat="1" ht="12" customHeight="1" x14ac:dyDescent="0.2">
      <c r="A46" s="351">
        <v>42</v>
      </c>
      <c r="B46" s="133" t="s">
        <v>101</v>
      </c>
      <c r="C46" s="285">
        <v>226419</v>
      </c>
      <c r="D46" s="285">
        <v>207795</v>
      </c>
      <c r="E46" s="285">
        <v>26792</v>
      </c>
      <c r="F46" s="285">
        <v>0</v>
      </c>
      <c r="G46" s="285">
        <v>0</v>
      </c>
      <c r="H46" s="285">
        <v>0</v>
      </c>
      <c r="I46" s="285">
        <v>0</v>
      </c>
      <c r="J46" s="285">
        <v>0</v>
      </c>
      <c r="K46" s="285">
        <v>0</v>
      </c>
      <c r="L46" s="285">
        <v>0</v>
      </c>
      <c r="M46" s="285">
        <v>0</v>
      </c>
      <c r="N46" s="285">
        <v>0</v>
      </c>
      <c r="O46" s="286">
        <v>461006</v>
      </c>
      <c r="P46" s="164"/>
    </row>
    <row r="47" spans="1:16" s="287" customFormat="1" ht="12" customHeight="1" x14ac:dyDescent="0.2">
      <c r="A47" s="351">
        <v>43</v>
      </c>
      <c r="B47" s="133" t="s">
        <v>102</v>
      </c>
      <c r="C47" s="285">
        <v>50185</v>
      </c>
      <c r="D47" s="285">
        <v>45081</v>
      </c>
      <c r="E47" s="285">
        <v>9102</v>
      </c>
      <c r="F47" s="285">
        <v>0</v>
      </c>
      <c r="G47" s="285">
        <v>0</v>
      </c>
      <c r="H47" s="285">
        <v>2172</v>
      </c>
      <c r="I47" s="285">
        <v>15292</v>
      </c>
      <c r="J47" s="285">
        <v>20737</v>
      </c>
      <c r="K47" s="285">
        <v>20871</v>
      </c>
      <c r="L47" s="285">
        <v>21863</v>
      </c>
      <c r="M47" s="285">
        <v>9678</v>
      </c>
      <c r="N47" s="285">
        <v>11672</v>
      </c>
      <c r="O47" s="286">
        <v>206653</v>
      </c>
      <c r="P47" s="164"/>
    </row>
    <row r="48" spans="1:16" s="287" customFormat="1" ht="12" customHeight="1" x14ac:dyDescent="0.2">
      <c r="A48" s="351">
        <v>44</v>
      </c>
      <c r="B48" s="133" t="s">
        <v>103</v>
      </c>
      <c r="C48" s="285">
        <v>636750</v>
      </c>
      <c r="D48" s="285">
        <v>609455</v>
      </c>
      <c r="E48" s="285">
        <v>79058</v>
      </c>
      <c r="F48" s="285">
        <v>3081</v>
      </c>
      <c r="G48" s="285">
        <v>3143</v>
      </c>
      <c r="H48" s="285">
        <v>36524</v>
      </c>
      <c r="I48" s="285">
        <v>277272</v>
      </c>
      <c r="J48" s="285">
        <v>444052</v>
      </c>
      <c r="K48" s="285">
        <v>324633</v>
      </c>
      <c r="L48" s="285">
        <v>221683</v>
      </c>
      <c r="M48" s="285">
        <v>69257</v>
      </c>
      <c r="N48" s="285">
        <v>80765</v>
      </c>
      <c r="O48" s="286">
        <v>2785673</v>
      </c>
      <c r="P48" s="164"/>
    </row>
    <row r="49" spans="1:16" s="287" customFormat="1" ht="12" customHeight="1" x14ac:dyDescent="0.2">
      <c r="A49" s="351">
        <v>45</v>
      </c>
      <c r="B49" s="134" t="s">
        <v>104</v>
      </c>
      <c r="C49" s="285">
        <v>203327</v>
      </c>
      <c r="D49" s="285">
        <v>187034</v>
      </c>
      <c r="E49" s="285">
        <v>34169</v>
      </c>
      <c r="F49" s="285">
        <v>0</v>
      </c>
      <c r="G49" s="285">
        <v>0</v>
      </c>
      <c r="H49" s="285">
        <v>21769</v>
      </c>
      <c r="I49" s="285">
        <v>128995</v>
      </c>
      <c r="J49" s="285">
        <v>186241</v>
      </c>
      <c r="K49" s="285">
        <v>149290</v>
      </c>
      <c r="L49" s="285">
        <v>73044</v>
      </c>
      <c r="M49" s="285">
        <v>17988</v>
      </c>
      <c r="N49" s="285">
        <v>28125</v>
      </c>
      <c r="O49" s="286">
        <v>1029982</v>
      </c>
      <c r="P49" s="164"/>
    </row>
    <row r="50" spans="1:16" ht="12" customHeight="1" x14ac:dyDescent="0.2">
      <c r="B50" s="528" t="s">
        <v>13</v>
      </c>
      <c r="C50" s="527">
        <v>12427928</v>
      </c>
      <c r="D50" s="527">
        <v>11002809</v>
      </c>
      <c r="E50" s="527">
        <v>2068113</v>
      </c>
      <c r="F50" s="527">
        <v>112287</v>
      </c>
      <c r="G50" s="527">
        <v>211214</v>
      </c>
      <c r="H50" s="527">
        <v>1089095</v>
      </c>
      <c r="I50" s="527">
        <v>5127712</v>
      </c>
      <c r="J50" s="527">
        <v>7560155</v>
      </c>
      <c r="K50" s="527">
        <v>5730476</v>
      </c>
      <c r="L50" s="527">
        <v>4270789</v>
      </c>
      <c r="M50" s="527">
        <v>1367563</v>
      </c>
      <c r="N50" s="527">
        <v>1791583</v>
      </c>
      <c r="O50" s="521">
        <v>52759724</v>
      </c>
    </row>
    <row r="51" spans="1:16" s="287" customFormat="1" ht="5.0999999999999996" customHeight="1" x14ac:dyDescent="0.2">
      <c r="B51" s="546"/>
      <c r="C51" s="547"/>
      <c r="D51" s="547"/>
      <c r="E51" s="547"/>
      <c r="F51" s="547"/>
      <c r="G51" s="547"/>
      <c r="H51" s="547"/>
      <c r="I51" s="547"/>
      <c r="J51" s="547"/>
      <c r="K51" s="547"/>
      <c r="L51" s="547"/>
      <c r="M51" s="547"/>
      <c r="N51" s="547"/>
      <c r="O51" s="547"/>
      <c r="P51" s="545"/>
    </row>
    <row r="52" spans="1:16" ht="12.75" customHeight="1" x14ac:dyDescent="0.2">
      <c r="B52" s="664" t="s">
        <v>1269</v>
      </c>
      <c r="C52" s="664"/>
      <c r="D52" s="664"/>
      <c r="E52" s="664"/>
      <c r="F52" s="664"/>
      <c r="G52" s="664"/>
      <c r="H52" s="664"/>
      <c r="I52" s="664"/>
      <c r="J52" s="664"/>
      <c r="K52" s="664"/>
      <c r="L52" s="664"/>
      <c r="M52" s="664"/>
      <c r="N52" s="664"/>
      <c r="O52" s="664"/>
    </row>
    <row r="53" spans="1:16" ht="12.75" customHeight="1" x14ac:dyDescent="0.2">
      <c r="B53" s="666"/>
      <c r="C53" s="666"/>
      <c r="D53" s="666"/>
      <c r="E53" s="666"/>
      <c r="F53" s="666"/>
      <c r="G53" s="666"/>
      <c r="H53" s="666"/>
      <c r="I53" s="666"/>
      <c r="J53" s="666"/>
      <c r="K53" s="666"/>
      <c r="L53" s="666"/>
      <c r="M53" s="666"/>
      <c r="N53" s="666"/>
      <c r="O53" s="666"/>
    </row>
  </sheetData>
  <mergeCells count="4"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3"/>
  <sheetViews>
    <sheetView showGridLines="0" workbookViewId="0">
      <pane xSplit="2" ySplit="4" topLeftCell="C38" activePane="bottomRight" state="frozen"/>
      <selection activeCell="N67" sqref="N67"/>
      <selection pane="topRight" activeCell="N67" sqref="N67"/>
      <selection pane="bottomLeft" activeCell="N67" sqref="N67"/>
      <selection pane="bottomRight" activeCell="N67" sqref="N67"/>
    </sheetView>
  </sheetViews>
  <sheetFormatPr defaultRowHeight="12.75" x14ac:dyDescent="0.2"/>
  <cols>
    <col min="1" max="1" width="3.125" style="283" customWidth="1"/>
    <col min="2" max="2" width="25" style="283" customWidth="1"/>
    <col min="3" max="14" width="9.875" style="283" customWidth="1"/>
    <col min="15" max="15" width="11.5" style="283" bestFit="1" customWidth="1"/>
    <col min="16" max="16" width="1.625" style="164" customWidth="1"/>
    <col min="17" max="16384" width="9" style="283"/>
  </cols>
  <sheetData>
    <row r="1" spans="1:16" ht="12.75" customHeight="1" x14ac:dyDescent="0.2">
      <c r="B1" s="541"/>
      <c r="C1" s="665" t="s">
        <v>105</v>
      </c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280" t="s">
        <v>238</v>
      </c>
      <c r="P1" s="180"/>
    </row>
    <row r="2" spans="1:16" ht="12.75" customHeight="1" x14ac:dyDescent="0.2">
      <c r="B2" s="541"/>
      <c r="C2" s="665" t="s">
        <v>2055</v>
      </c>
      <c r="D2" s="665"/>
      <c r="E2" s="665"/>
      <c r="F2" s="665"/>
      <c r="G2" s="665"/>
      <c r="H2" s="665"/>
      <c r="I2" s="665"/>
      <c r="J2" s="665"/>
      <c r="K2" s="665"/>
      <c r="L2" s="665"/>
      <c r="M2" s="665"/>
      <c r="N2" s="665"/>
      <c r="O2" s="541"/>
      <c r="P2" s="180"/>
    </row>
    <row r="3" spans="1:16" s="284" customFormat="1" ht="6.95" customHeight="1" x14ac:dyDescent="0.2">
      <c r="A3" s="665"/>
      <c r="B3" s="665"/>
      <c r="C3" s="665"/>
      <c r="D3" s="665"/>
      <c r="E3" s="665"/>
      <c r="F3" s="665"/>
      <c r="G3" s="665"/>
      <c r="H3" s="665"/>
      <c r="I3" s="665"/>
      <c r="J3" s="665"/>
      <c r="K3" s="665"/>
      <c r="L3" s="665"/>
      <c r="M3" s="665"/>
      <c r="N3" s="665"/>
      <c r="O3" s="665"/>
      <c r="P3" s="164"/>
    </row>
    <row r="4" spans="1:16" s="279" customFormat="1" ht="15" customHeight="1" x14ac:dyDescent="0.2">
      <c r="B4" s="524" t="s">
        <v>4</v>
      </c>
      <c r="C4" s="522" t="s">
        <v>224</v>
      </c>
      <c r="D4" s="522" t="s">
        <v>225</v>
      </c>
      <c r="E4" s="522" t="s">
        <v>226</v>
      </c>
      <c r="F4" s="522" t="s">
        <v>227</v>
      </c>
      <c r="G4" s="522" t="s">
        <v>228</v>
      </c>
      <c r="H4" s="522" t="s">
        <v>229</v>
      </c>
      <c r="I4" s="522" t="s">
        <v>230</v>
      </c>
      <c r="J4" s="522" t="s">
        <v>231</v>
      </c>
      <c r="K4" s="522" t="s">
        <v>232</v>
      </c>
      <c r="L4" s="522" t="s">
        <v>233</v>
      </c>
      <c r="M4" s="522" t="s">
        <v>234</v>
      </c>
      <c r="N4" s="522" t="s">
        <v>235</v>
      </c>
      <c r="O4" s="524" t="s">
        <v>236</v>
      </c>
      <c r="P4" s="164"/>
    </row>
    <row r="5" spans="1:16" ht="12" customHeight="1" x14ac:dyDescent="0.2">
      <c r="A5" s="351">
        <v>1</v>
      </c>
      <c r="B5" s="133" t="s">
        <v>61</v>
      </c>
      <c r="C5" s="288">
        <v>0</v>
      </c>
      <c r="D5" s="288">
        <v>0</v>
      </c>
      <c r="E5" s="288">
        <v>0</v>
      </c>
      <c r="F5" s="288">
        <v>0</v>
      </c>
      <c r="G5" s="288">
        <v>0</v>
      </c>
      <c r="H5" s="288">
        <v>0</v>
      </c>
      <c r="I5" s="288">
        <v>0</v>
      </c>
      <c r="J5" s="288">
        <v>0</v>
      </c>
      <c r="K5" s="288">
        <v>0</v>
      </c>
      <c r="L5" s="288">
        <v>0</v>
      </c>
      <c r="M5" s="288">
        <v>0</v>
      </c>
      <c r="N5" s="288">
        <v>0</v>
      </c>
      <c r="O5" s="286">
        <v>0</v>
      </c>
      <c r="P5" s="165"/>
    </row>
    <row r="6" spans="1:16" ht="12" customHeight="1" x14ac:dyDescent="0.2">
      <c r="A6" s="351">
        <v>2</v>
      </c>
      <c r="B6" s="133" t="s">
        <v>62</v>
      </c>
      <c r="C6" s="288">
        <v>0.28599999999999998</v>
      </c>
      <c r="D6" s="288">
        <v>0.60799999999999998</v>
      </c>
      <c r="E6" s="288">
        <v>0.28199999999999997</v>
      </c>
      <c r="F6" s="288">
        <v>0</v>
      </c>
      <c r="G6" s="288">
        <v>0</v>
      </c>
      <c r="H6" s="288">
        <v>1.0409999999999999</v>
      </c>
      <c r="I6" s="288">
        <v>0.60899999999999999</v>
      </c>
      <c r="J6" s="288">
        <v>1.2789999999999999</v>
      </c>
      <c r="K6" s="288">
        <v>0.33100000000000002</v>
      </c>
      <c r="L6" s="288">
        <v>0.82699999999999996</v>
      </c>
      <c r="M6" s="288">
        <v>0.88400000000000001</v>
      </c>
      <c r="N6" s="288">
        <v>0.85299999999999998</v>
      </c>
      <c r="O6" s="286">
        <v>7</v>
      </c>
      <c r="P6" s="165"/>
    </row>
    <row r="7" spans="1:16" ht="12" customHeight="1" x14ac:dyDescent="0.2">
      <c r="A7" s="351">
        <v>3</v>
      </c>
      <c r="B7" s="133" t="s">
        <v>63</v>
      </c>
      <c r="C7" s="288">
        <v>598.44299999999998</v>
      </c>
      <c r="D7" s="288">
        <v>486.89700000000005</v>
      </c>
      <c r="E7" s="288">
        <v>414.42200000000003</v>
      </c>
      <c r="F7" s="288">
        <v>149.13</v>
      </c>
      <c r="G7" s="288">
        <v>364.31499999999994</v>
      </c>
      <c r="H7" s="288">
        <v>463.90399999999994</v>
      </c>
      <c r="I7" s="288">
        <v>526.49</v>
      </c>
      <c r="J7" s="288">
        <v>256.05899999999997</v>
      </c>
      <c r="K7" s="288">
        <v>541.55200000000002</v>
      </c>
      <c r="L7" s="288">
        <v>517.88900000000001</v>
      </c>
      <c r="M7" s="288">
        <v>575.32299999999998</v>
      </c>
      <c r="N7" s="288">
        <v>676.10000000000014</v>
      </c>
      <c r="O7" s="286">
        <v>5570.5240000000013</v>
      </c>
      <c r="P7" s="165"/>
    </row>
    <row r="8" spans="1:16" ht="12" customHeight="1" x14ac:dyDescent="0.2">
      <c r="A8" s="351">
        <v>4</v>
      </c>
      <c r="B8" s="133" t="s">
        <v>64</v>
      </c>
      <c r="C8" s="288">
        <v>0</v>
      </c>
      <c r="D8" s="288">
        <v>0</v>
      </c>
      <c r="E8" s="288">
        <v>0</v>
      </c>
      <c r="F8" s="288">
        <v>0</v>
      </c>
      <c r="G8" s="288">
        <v>0</v>
      </c>
      <c r="H8" s="288">
        <v>0</v>
      </c>
      <c r="I8" s="288">
        <v>0</v>
      </c>
      <c r="J8" s="288">
        <v>0</v>
      </c>
      <c r="K8" s="288">
        <v>0</v>
      </c>
      <c r="L8" s="288">
        <v>0</v>
      </c>
      <c r="M8" s="288">
        <v>0</v>
      </c>
      <c r="N8" s="288">
        <v>0</v>
      </c>
      <c r="O8" s="286">
        <v>0</v>
      </c>
      <c r="P8" s="165"/>
    </row>
    <row r="9" spans="1:16" ht="12" customHeight="1" x14ac:dyDescent="0.2">
      <c r="A9" s="351">
        <v>5</v>
      </c>
      <c r="B9" s="133" t="s">
        <v>65</v>
      </c>
      <c r="C9" s="288">
        <v>172.06</v>
      </c>
      <c r="D9" s="288">
        <v>156.77599999999998</v>
      </c>
      <c r="E9" s="288">
        <v>484.63600000000002</v>
      </c>
      <c r="F9" s="288">
        <v>306.73099999999999</v>
      </c>
      <c r="G9" s="288">
        <v>146.602</v>
      </c>
      <c r="H9" s="288">
        <v>206.86099999999999</v>
      </c>
      <c r="I9" s="288">
        <v>151.529</v>
      </c>
      <c r="J9" s="288">
        <v>125.592</v>
      </c>
      <c r="K9" s="288">
        <v>215.911</v>
      </c>
      <c r="L9" s="288">
        <v>176.714</v>
      </c>
      <c r="M9" s="288">
        <v>165.863</v>
      </c>
      <c r="N9" s="288">
        <v>202.292</v>
      </c>
      <c r="O9" s="286">
        <v>2511.567</v>
      </c>
      <c r="P9" s="165"/>
    </row>
    <row r="10" spans="1:16" ht="12" customHeight="1" x14ac:dyDescent="0.2">
      <c r="A10" s="351">
        <v>6</v>
      </c>
      <c r="B10" s="133" t="s">
        <v>66</v>
      </c>
      <c r="C10" s="288">
        <v>9354.1730000000007</v>
      </c>
      <c r="D10" s="288">
        <v>8601.0069999999996</v>
      </c>
      <c r="E10" s="288">
        <v>5812.3000000000011</v>
      </c>
      <c r="F10" s="288">
        <v>2123.5450000000001</v>
      </c>
      <c r="G10" s="288">
        <v>3536.5549999999998</v>
      </c>
      <c r="H10" s="288">
        <v>3917.97</v>
      </c>
      <c r="I10" s="288">
        <v>3875.9349999999999</v>
      </c>
      <c r="J10" s="288">
        <v>2133.6680000000001</v>
      </c>
      <c r="K10" s="288">
        <v>3369.2210000000005</v>
      </c>
      <c r="L10" s="288">
        <v>2895.4</v>
      </c>
      <c r="M10" s="288">
        <v>2944.3520000000003</v>
      </c>
      <c r="N10" s="288">
        <v>2943.6520000000005</v>
      </c>
      <c r="O10" s="286">
        <v>51507.777999999998</v>
      </c>
      <c r="P10" s="165"/>
    </row>
    <row r="11" spans="1:16" ht="12" customHeight="1" x14ac:dyDescent="0.2">
      <c r="A11" s="351">
        <v>7</v>
      </c>
      <c r="B11" s="133" t="s">
        <v>67</v>
      </c>
      <c r="C11" s="288">
        <v>2876.058</v>
      </c>
      <c r="D11" s="288">
        <v>2796.6660000000006</v>
      </c>
      <c r="E11" s="288">
        <v>2511.3530000000001</v>
      </c>
      <c r="F11" s="288">
        <v>1965.9480000000003</v>
      </c>
      <c r="G11" s="288">
        <v>2591.4049999999997</v>
      </c>
      <c r="H11" s="288">
        <v>2975.9089999999997</v>
      </c>
      <c r="I11" s="288">
        <v>3015.1929999999993</v>
      </c>
      <c r="J11" s="288">
        <v>1946.2959999999996</v>
      </c>
      <c r="K11" s="288">
        <v>1967.8519999999999</v>
      </c>
      <c r="L11" s="288">
        <v>2898.1779999999999</v>
      </c>
      <c r="M11" s="288">
        <v>4681.5680000000002</v>
      </c>
      <c r="N11" s="288">
        <v>4447.4139999999998</v>
      </c>
      <c r="O11" s="286">
        <v>34673.839999999997</v>
      </c>
      <c r="P11" s="165"/>
    </row>
    <row r="12" spans="1:16" ht="12" customHeight="1" x14ac:dyDescent="0.2">
      <c r="A12" s="351">
        <v>8</v>
      </c>
      <c r="B12" s="133" t="s">
        <v>68</v>
      </c>
      <c r="C12" s="288">
        <v>0</v>
      </c>
      <c r="D12" s="288">
        <v>0</v>
      </c>
      <c r="E12" s="288">
        <v>0</v>
      </c>
      <c r="F12" s="288">
        <v>0</v>
      </c>
      <c r="G12" s="288">
        <v>0</v>
      </c>
      <c r="H12" s="288">
        <v>0</v>
      </c>
      <c r="I12" s="288">
        <v>0</v>
      </c>
      <c r="J12" s="288">
        <v>0</v>
      </c>
      <c r="K12" s="288">
        <v>0</v>
      </c>
      <c r="L12" s="288">
        <v>0</v>
      </c>
      <c r="M12" s="288">
        <v>0</v>
      </c>
      <c r="N12" s="288">
        <v>0</v>
      </c>
      <c r="O12" s="286">
        <v>0</v>
      </c>
      <c r="P12" s="165"/>
    </row>
    <row r="13" spans="1:16" ht="12" customHeight="1" x14ac:dyDescent="0.2">
      <c r="A13" s="351">
        <v>9</v>
      </c>
      <c r="B13" s="133" t="s">
        <v>69</v>
      </c>
      <c r="C13" s="288">
        <v>1424.0239999999999</v>
      </c>
      <c r="D13" s="288">
        <v>1366.59</v>
      </c>
      <c r="E13" s="288">
        <v>1220.9079999999999</v>
      </c>
      <c r="F13" s="288">
        <v>953.67099999999994</v>
      </c>
      <c r="G13" s="288">
        <v>1100.019</v>
      </c>
      <c r="H13" s="288">
        <v>772.12900000000002</v>
      </c>
      <c r="I13" s="288">
        <v>1735.752</v>
      </c>
      <c r="J13" s="288">
        <v>1917.192</v>
      </c>
      <c r="K13" s="288">
        <v>2435.172</v>
      </c>
      <c r="L13" s="288">
        <v>2494.3829999999998</v>
      </c>
      <c r="M13" s="288">
        <v>2952.9839999999995</v>
      </c>
      <c r="N13" s="288">
        <v>3130.915</v>
      </c>
      <c r="O13" s="286">
        <v>21503.739000000001</v>
      </c>
      <c r="P13" s="165"/>
    </row>
    <row r="14" spans="1:16" ht="12" customHeight="1" x14ac:dyDescent="0.2">
      <c r="A14" s="351">
        <v>10</v>
      </c>
      <c r="B14" s="133" t="s">
        <v>70</v>
      </c>
      <c r="C14" s="288">
        <v>31.225999999999999</v>
      </c>
      <c r="D14" s="288">
        <v>0.68400000000000005</v>
      </c>
      <c r="E14" s="288">
        <v>0.59</v>
      </c>
      <c r="F14" s="288">
        <v>0</v>
      </c>
      <c r="G14" s="288">
        <v>0</v>
      </c>
      <c r="H14" s="288">
        <v>0</v>
      </c>
      <c r="I14" s="288">
        <v>0.39200000000000002</v>
      </c>
      <c r="J14" s="288">
        <v>0.108</v>
      </c>
      <c r="K14" s="288">
        <v>4.5830000000000002</v>
      </c>
      <c r="L14" s="288">
        <v>2.68</v>
      </c>
      <c r="M14" s="288">
        <v>0.78600000000000003</v>
      </c>
      <c r="N14" s="288">
        <v>0.77700000000000002</v>
      </c>
      <c r="O14" s="286">
        <v>41.826000000000001</v>
      </c>
      <c r="P14" s="165"/>
    </row>
    <row r="15" spans="1:16" ht="12" customHeight="1" x14ac:dyDescent="0.2">
      <c r="A15" s="351">
        <v>11</v>
      </c>
      <c r="B15" s="133" t="s">
        <v>71</v>
      </c>
      <c r="C15" s="288">
        <v>351.548</v>
      </c>
      <c r="D15" s="288">
        <v>344.822</v>
      </c>
      <c r="E15" s="288">
        <v>372.31099999999998</v>
      </c>
      <c r="F15" s="288">
        <v>299.81099999999998</v>
      </c>
      <c r="G15" s="288">
        <v>399.93400000000008</v>
      </c>
      <c r="H15" s="288">
        <v>399.702</v>
      </c>
      <c r="I15" s="288">
        <v>456.85700000000003</v>
      </c>
      <c r="J15" s="288">
        <v>407.94800000000004</v>
      </c>
      <c r="K15" s="288">
        <v>473.83199999999999</v>
      </c>
      <c r="L15" s="288">
        <v>433.55</v>
      </c>
      <c r="M15" s="288">
        <v>464.30499999999995</v>
      </c>
      <c r="N15" s="288">
        <v>511.13400000000001</v>
      </c>
      <c r="O15" s="286">
        <v>4915.7539999999999</v>
      </c>
      <c r="P15" s="165"/>
    </row>
    <row r="16" spans="1:16" ht="12" customHeight="1" x14ac:dyDescent="0.2">
      <c r="A16" s="351">
        <v>12</v>
      </c>
      <c r="B16" s="133" t="s">
        <v>72</v>
      </c>
      <c r="C16" s="288">
        <v>433.99899999999997</v>
      </c>
      <c r="D16" s="288">
        <v>391.22300000000001</v>
      </c>
      <c r="E16" s="288">
        <v>401.43300000000005</v>
      </c>
      <c r="F16" s="288">
        <v>310.33199999999999</v>
      </c>
      <c r="G16" s="288">
        <v>395.94900000000001</v>
      </c>
      <c r="H16" s="288">
        <v>410.22699999999998</v>
      </c>
      <c r="I16" s="288">
        <v>455.23099999999999</v>
      </c>
      <c r="J16" s="288">
        <v>399.73699999999997</v>
      </c>
      <c r="K16" s="288">
        <v>448.35500000000002</v>
      </c>
      <c r="L16" s="288">
        <v>404.29899999999998</v>
      </c>
      <c r="M16" s="288">
        <v>434.75299999999999</v>
      </c>
      <c r="N16" s="288">
        <v>433.88199999999995</v>
      </c>
      <c r="O16" s="286">
        <v>4919.42</v>
      </c>
      <c r="P16" s="165"/>
    </row>
    <row r="17" spans="1:16" ht="12" customHeight="1" x14ac:dyDescent="0.2">
      <c r="A17" s="351">
        <v>13</v>
      </c>
      <c r="B17" s="133" t="s">
        <v>73</v>
      </c>
      <c r="C17" s="288">
        <v>0</v>
      </c>
      <c r="D17" s="288">
        <v>0</v>
      </c>
      <c r="E17" s="288">
        <v>0</v>
      </c>
      <c r="F17" s="288">
        <v>0</v>
      </c>
      <c r="G17" s="288">
        <v>0</v>
      </c>
      <c r="H17" s="288">
        <v>0</v>
      </c>
      <c r="I17" s="288">
        <v>0</v>
      </c>
      <c r="J17" s="288">
        <v>0</v>
      </c>
      <c r="K17" s="288">
        <v>0</v>
      </c>
      <c r="L17" s="288">
        <v>0</v>
      </c>
      <c r="M17" s="288">
        <v>0</v>
      </c>
      <c r="N17" s="288">
        <v>0</v>
      </c>
      <c r="O17" s="286">
        <v>0</v>
      </c>
      <c r="P17" s="165"/>
    </row>
    <row r="18" spans="1:16" ht="12" customHeight="1" x14ac:dyDescent="0.2">
      <c r="A18" s="351">
        <v>14</v>
      </c>
      <c r="B18" s="133" t="s">
        <v>74</v>
      </c>
      <c r="C18" s="288">
        <v>0</v>
      </c>
      <c r="D18" s="288">
        <v>0</v>
      </c>
      <c r="E18" s="288">
        <v>0</v>
      </c>
      <c r="F18" s="288">
        <v>0</v>
      </c>
      <c r="G18" s="288">
        <v>0</v>
      </c>
      <c r="H18" s="288">
        <v>0</v>
      </c>
      <c r="I18" s="288">
        <v>0</v>
      </c>
      <c r="J18" s="288">
        <v>0</v>
      </c>
      <c r="K18" s="288">
        <v>0</v>
      </c>
      <c r="L18" s="288">
        <v>0</v>
      </c>
      <c r="M18" s="288">
        <v>0</v>
      </c>
      <c r="N18" s="288">
        <v>0</v>
      </c>
      <c r="O18" s="286">
        <v>0</v>
      </c>
      <c r="P18" s="165"/>
    </row>
    <row r="19" spans="1:16" ht="12" customHeight="1" x14ac:dyDescent="0.2">
      <c r="A19" s="351">
        <v>15</v>
      </c>
      <c r="B19" s="133" t="s">
        <v>75</v>
      </c>
      <c r="C19" s="288">
        <v>0</v>
      </c>
      <c r="D19" s="288">
        <v>0</v>
      </c>
      <c r="E19" s="288">
        <v>0</v>
      </c>
      <c r="F19" s="288">
        <v>0</v>
      </c>
      <c r="G19" s="288">
        <v>0</v>
      </c>
      <c r="H19" s="288">
        <v>0</v>
      </c>
      <c r="I19" s="288">
        <v>0</v>
      </c>
      <c r="J19" s="288">
        <v>0</v>
      </c>
      <c r="K19" s="288">
        <v>0</v>
      </c>
      <c r="L19" s="288">
        <v>0</v>
      </c>
      <c r="M19" s="288">
        <v>0</v>
      </c>
      <c r="N19" s="288">
        <v>0</v>
      </c>
      <c r="O19" s="286">
        <v>0</v>
      </c>
      <c r="P19" s="165"/>
    </row>
    <row r="20" spans="1:16" ht="12" customHeight="1" x14ac:dyDescent="0.2">
      <c r="A20" s="351">
        <v>16</v>
      </c>
      <c r="B20" s="133" t="s">
        <v>76</v>
      </c>
      <c r="C20" s="288">
        <v>3.2190000000000003</v>
      </c>
      <c r="D20" s="288">
        <v>1.8779999999999997</v>
      </c>
      <c r="E20" s="288">
        <v>0.68799999999999994</v>
      </c>
      <c r="F20" s="288">
        <v>0</v>
      </c>
      <c r="G20" s="288">
        <v>0</v>
      </c>
      <c r="H20" s="288">
        <v>0</v>
      </c>
      <c r="I20" s="288">
        <v>0.27700000000000002</v>
      </c>
      <c r="J20" s="288">
        <v>8.1000000000000003E-2</v>
      </c>
      <c r="K20" s="288">
        <v>0.42</v>
      </c>
      <c r="L20" s="288">
        <v>0.78</v>
      </c>
      <c r="M20" s="288">
        <v>0.48799999999999999</v>
      </c>
      <c r="N20" s="288">
        <v>2.7E-2</v>
      </c>
      <c r="O20" s="286">
        <v>7.8579999999999997</v>
      </c>
      <c r="P20" s="165"/>
    </row>
    <row r="21" spans="1:16" ht="12" customHeight="1" x14ac:dyDescent="0.2">
      <c r="A21" s="351">
        <v>17</v>
      </c>
      <c r="B21" s="133" t="s">
        <v>77</v>
      </c>
      <c r="C21" s="288">
        <v>0</v>
      </c>
      <c r="D21" s="288">
        <v>0</v>
      </c>
      <c r="E21" s="288">
        <v>0</v>
      </c>
      <c r="F21" s="288">
        <v>0</v>
      </c>
      <c r="G21" s="288">
        <v>0</v>
      </c>
      <c r="H21" s="288">
        <v>0</v>
      </c>
      <c r="I21" s="288">
        <v>0</v>
      </c>
      <c r="J21" s="288">
        <v>0</v>
      </c>
      <c r="K21" s="288">
        <v>0</v>
      </c>
      <c r="L21" s="288">
        <v>0</v>
      </c>
      <c r="M21" s="288">
        <v>0</v>
      </c>
      <c r="N21" s="288">
        <v>0</v>
      </c>
      <c r="O21" s="286">
        <v>0</v>
      </c>
      <c r="P21" s="165"/>
    </row>
    <row r="22" spans="1:16" ht="12" customHeight="1" x14ac:dyDescent="0.2">
      <c r="A22" s="351">
        <v>18</v>
      </c>
      <c r="B22" s="133" t="s">
        <v>78</v>
      </c>
      <c r="C22" s="288">
        <v>0</v>
      </c>
      <c r="D22" s="288">
        <v>0</v>
      </c>
      <c r="E22" s="288">
        <v>0</v>
      </c>
      <c r="F22" s="288">
        <v>0</v>
      </c>
      <c r="G22" s="288">
        <v>0</v>
      </c>
      <c r="H22" s="288">
        <v>0</v>
      </c>
      <c r="I22" s="288">
        <v>0</v>
      </c>
      <c r="J22" s="288">
        <v>0</v>
      </c>
      <c r="K22" s="288">
        <v>0</v>
      </c>
      <c r="L22" s="288">
        <v>0</v>
      </c>
      <c r="M22" s="288">
        <v>0</v>
      </c>
      <c r="N22" s="288">
        <v>0</v>
      </c>
      <c r="O22" s="286">
        <v>0</v>
      </c>
      <c r="P22" s="165"/>
    </row>
    <row r="23" spans="1:16" ht="12" customHeight="1" x14ac:dyDescent="0.2">
      <c r="A23" s="351">
        <v>19</v>
      </c>
      <c r="B23" s="133" t="s">
        <v>79</v>
      </c>
      <c r="C23" s="288">
        <v>9.9429999999999996</v>
      </c>
      <c r="D23" s="288">
        <v>7.992</v>
      </c>
      <c r="E23" s="288">
        <v>3.0549999999999997</v>
      </c>
      <c r="F23" s="288">
        <v>2.1999999999999999E-2</v>
      </c>
      <c r="G23" s="288">
        <v>0.27500000000000002</v>
      </c>
      <c r="H23" s="288">
        <v>9.9000000000000005E-2</v>
      </c>
      <c r="I23" s="288">
        <v>1.2830000000000001</v>
      </c>
      <c r="J23" s="288">
        <v>1.6040000000000001</v>
      </c>
      <c r="K23" s="288">
        <v>2.0030000000000001</v>
      </c>
      <c r="L23" s="288">
        <v>1.1850000000000001</v>
      </c>
      <c r="M23" s="288">
        <v>43.33</v>
      </c>
      <c r="N23" s="288">
        <v>6.4119999999999999</v>
      </c>
      <c r="O23" s="286">
        <v>77.203000000000003</v>
      </c>
      <c r="P23" s="165"/>
    </row>
    <row r="24" spans="1:16" ht="12" customHeight="1" x14ac:dyDescent="0.2">
      <c r="A24" s="351">
        <v>20</v>
      </c>
      <c r="B24" s="133" t="s">
        <v>80</v>
      </c>
      <c r="C24" s="288">
        <v>0</v>
      </c>
      <c r="D24" s="288">
        <v>0</v>
      </c>
      <c r="E24" s="288">
        <v>0</v>
      </c>
      <c r="F24" s="288">
        <v>0</v>
      </c>
      <c r="G24" s="288">
        <v>0</v>
      </c>
      <c r="H24" s="288">
        <v>0</v>
      </c>
      <c r="I24" s="288">
        <v>0</v>
      </c>
      <c r="J24" s="288">
        <v>0</v>
      </c>
      <c r="K24" s="288">
        <v>0</v>
      </c>
      <c r="L24" s="288">
        <v>0</v>
      </c>
      <c r="M24" s="288">
        <v>0</v>
      </c>
      <c r="N24" s="288">
        <v>0</v>
      </c>
      <c r="O24" s="286">
        <v>0</v>
      </c>
      <c r="P24" s="165"/>
    </row>
    <row r="25" spans="1:16" ht="12" customHeight="1" x14ac:dyDescent="0.2">
      <c r="A25" s="351">
        <v>21</v>
      </c>
      <c r="B25" s="133" t="s">
        <v>81</v>
      </c>
      <c r="C25" s="288">
        <v>3.1640000000000001</v>
      </c>
      <c r="D25" s="288">
        <v>3.12</v>
      </c>
      <c r="E25" s="288">
        <v>2.8650000000000002</v>
      </c>
      <c r="F25" s="288">
        <v>3.4289999999999998</v>
      </c>
      <c r="G25" s="288">
        <v>2.6109999999999998</v>
      </c>
      <c r="H25" s="288">
        <v>1.2200000000000002</v>
      </c>
      <c r="I25" s="288">
        <v>2.625</v>
      </c>
      <c r="J25" s="288">
        <v>1.9490000000000001</v>
      </c>
      <c r="K25" s="288">
        <v>2.4359999999999999</v>
      </c>
      <c r="L25" s="288">
        <v>1.718</v>
      </c>
      <c r="M25" s="288">
        <v>2.2040000000000002</v>
      </c>
      <c r="N25" s="288">
        <v>2.7749999999999999</v>
      </c>
      <c r="O25" s="286">
        <v>30.116</v>
      </c>
      <c r="P25" s="165"/>
    </row>
    <row r="26" spans="1:16" ht="12" customHeight="1" x14ac:dyDescent="0.2">
      <c r="A26" s="351">
        <v>22</v>
      </c>
      <c r="B26" s="133" t="s">
        <v>82</v>
      </c>
      <c r="C26" s="288">
        <v>1.611</v>
      </c>
      <c r="D26" s="288">
        <v>1.1519999999999999</v>
      </c>
      <c r="E26" s="288">
        <v>0.46699999999999997</v>
      </c>
      <c r="F26" s="288">
        <v>0.47099999999999997</v>
      </c>
      <c r="G26" s="288">
        <v>0.73399999999999999</v>
      </c>
      <c r="H26" s="288">
        <v>0.33600000000000002</v>
      </c>
      <c r="I26" s="288">
        <v>1.198</v>
      </c>
      <c r="J26" s="288">
        <v>1.429</v>
      </c>
      <c r="K26" s="288">
        <v>1.387</v>
      </c>
      <c r="L26" s="288">
        <v>1.667</v>
      </c>
      <c r="M26" s="288">
        <v>1.52</v>
      </c>
      <c r="N26" s="288">
        <v>1.8120000000000001</v>
      </c>
      <c r="O26" s="286">
        <v>13.784000000000001</v>
      </c>
    </row>
    <row r="27" spans="1:16" ht="12" customHeight="1" x14ac:dyDescent="0.2">
      <c r="A27" s="351">
        <v>23</v>
      </c>
      <c r="B27" s="133" t="s">
        <v>83</v>
      </c>
      <c r="C27" s="288">
        <v>0</v>
      </c>
      <c r="D27" s="288">
        <v>0</v>
      </c>
      <c r="E27" s="288">
        <v>0</v>
      </c>
      <c r="F27" s="288">
        <v>0</v>
      </c>
      <c r="G27" s="288">
        <v>0</v>
      </c>
      <c r="H27" s="288">
        <v>0</v>
      </c>
      <c r="I27" s="288">
        <v>0</v>
      </c>
      <c r="J27" s="288">
        <v>0</v>
      </c>
      <c r="K27" s="288">
        <v>0</v>
      </c>
      <c r="L27" s="288">
        <v>0</v>
      </c>
      <c r="M27" s="288">
        <v>0</v>
      </c>
      <c r="N27" s="288">
        <v>0</v>
      </c>
      <c r="O27" s="286">
        <v>0</v>
      </c>
    </row>
    <row r="28" spans="1:16" ht="12" customHeight="1" x14ac:dyDescent="0.2">
      <c r="A28" s="351">
        <v>24</v>
      </c>
      <c r="B28" s="133" t="s">
        <v>1185</v>
      </c>
      <c r="C28" s="288">
        <v>274.71199999999999</v>
      </c>
      <c r="D28" s="288">
        <v>315.98500000000001</v>
      </c>
      <c r="E28" s="288">
        <v>93.524000000000001</v>
      </c>
      <c r="F28" s="288">
        <v>0</v>
      </c>
      <c r="G28" s="288">
        <v>0</v>
      </c>
      <c r="H28" s="288">
        <v>0</v>
      </c>
      <c r="I28" s="288">
        <v>14.7</v>
      </c>
      <c r="J28" s="288">
        <v>101.539</v>
      </c>
      <c r="K28" s="288">
        <v>91.545000000000016</v>
      </c>
      <c r="L28" s="288">
        <v>125.687</v>
      </c>
      <c r="M28" s="288">
        <v>107.321</v>
      </c>
      <c r="N28" s="288">
        <v>115.09199999999998</v>
      </c>
      <c r="O28" s="286">
        <v>1240.105</v>
      </c>
    </row>
    <row r="29" spans="1:16" ht="12" customHeight="1" x14ac:dyDescent="0.2">
      <c r="A29" s="351">
        <v>25</v>
      </c>
      <c r="B29" s="133" t="s">
        <v>84</v>
      </c>
      <c r="C29" s="288">
        <v>39849.415999999997</v>
      </c>
      <c r="D29" s="288">
        <v>38453.050999999992</v>
      </c>
      <c r="E29" s="288">
        <v>36007.275999999998</v>
      </c>
      <c r="F29" s="288">
        <v>28338.592999999997</v>
      </c>
      <c r="G29" s="288">
        <v>38287.868999999999</v>
      </c>
      <c r="H29" s="288">
        <v>43229.657999999996</v>
      </c>
      <c r="I29" s="288">
        <v>45686.795000000006</v>
      </c>
      <c r="J29" s="288">
        <v>37538.781999999999</v>
      </c>
      <c r="K29" s="288">
        <v>42992.901999999995</v>
      </c>
      <c r="L29" s="288">
        <v>51343.414000000004</v>
      </c>
      <c r="M29" s="288">
        <v>59347.80599999999</v>
      </c>
      <c r="N29" s="288">
        <v>55313.067000000003</v>
      </c>
      <c r="O29" s="286">
        <v>516388.62899999996</v>
      </c>
    </row>
    <row r="30" spans="1:16" ht="12" customHeight="1" x14ac:dyDescent="0.2">
      <c r="A30" s="351">
        <v>26</v>
      </c>
      <c r="B30" s="133" t="s">
        <v>85</v>
      </c>
      <c r="C30" s="288">
        <v>856.5150000000001</v>
      </c>
      <c r="D30" s="288">
        <v>699.08100000000002</v>
      </c>
      <c r="E30" s="288">
        <v>547.05700000000002</v>
      </c>
      <c r="F30" s="288">
        <v>454.66299999999995</v>
      </c>
      <c r="G30" s="288">
        <v>673.697</v>
      </c>
      <c r="H30" s="288">
        <v>747.12</v>
      </c>
      <c r="I30" s="288">
        <v>795.90000000000009</v>
      </c>
      <c r="J30" s="288">
        <v>593.97299999999984</v>
      </c>
      <c r="K30" s="288">
        <v>797.36400000000003</v>
      </c>
      <c r="L30" s="288">
        <v>839.024</v>
      </c>
      <c r="M30" s="288">
        <v>860.77100000000007</v>
      </c>
      <c r="N30" s="288">
        <v>826.21</v>
      </c>
      <c r="O30" s="286">
        <v>8691.375</v>
      </c>
    </row>
    <row r="31" spans="1:16" ht="12" customHeight="1" x14ac:dyDescent="0.2">
      <c r="A31" s="351">
        <v>27</v>
      </c>
      <c r="B31" s="133" t="s">
        <v>86</v>
      </c>
      <c r="C31" s="288">
        <v>5.4390000000000001</v>
      </c>
      <c r="D31" s="288">
        <v>0</v>
      </c>
      <c r="E31" s="288">
        <v>0</v>
      </c>
      <c r="F31" s="288">
        <v>0</v>
      </c>
      <c r="G31" s="288">
        <v>0</v>
      </c>
      <c r="H31" s="288">
        <v>0</v>
      </c>
      <c r="I31" s="288">
        <v>0</v>
      </c>
      <c r="J31" s="288">
        <v>0</v>
      </c>
      <c r="K31" s="288">
        <v>0.31900000000000001</v>
      </c>
      <c r="L31" s="288">
        <v>0</v>
      </c>
      <c r="M31" s="288">
        <v>0</v>
      </c>
      <c r="N31" s="288">
        <v>0</v>
      </c>
      <c r="O31" s="286">
        <v>5.758</v>
      </c>
    </row>
    <row r="32" spans="1:16" ht="12" customHeight="1" x14ac:dyDescent="0.2">
      <c r="A32" s="351">
        <v>28</v>
      </c>
      <c r="B32" s="133" t="s">
        <v>87</v>
      </c>
      <c r="C32" s="288">
        <v>175.27700000000002</v>
      </c>
      <c r="D32" s="288">
        <v>136.58100000000002</v>
      </c>
      <c r="E32" s="288">
        <v>140.714</v>
      </c>
      <c r="F32" s="288">
        <v>182.63800000000001</v>
      </c>
      <c r="G32" s="288">
        <v>191.35899999999998</v>
      </c>
      <c r="H32" s="288">
        <v>182.98700000000002</v>
      </c>
      <c r="I32" s="288">
        <v>180.87</v>
      </c>
      <c r="J32" s="288">
        <v>172.64900000000003</v>
      </c>
      <c r="K32" s="288">
        <v>259.685</v>
      </c>
      <c r="L32" s="288">
        <v>262.75700000000001</v>
      </c>
      <c r="M32" s="288">
        <v>267.69400000000002</v>
      </c>
      <c r="N32" s="288">
        <v>339.36200000000002</v>
      </c>
      <c r="O32" s="286">
        <v>2492.5730000000003</v>
      </c>
    </row>
    <row r="33" spans="1:15" ht="12" customHeight="1" x14ac:dyDescent="0.2">
      <c r="A33" s="351">
        <v>29</v>
      </c>
      <c r="B33" s="133" t="s">
        <v>88</v>
      </c>
      <c r="C33" s="288">
        <v>1.8620000000000001</v>
      </c>
      <c r="D33" s="288">
        <v>1.6910000000000001</v>
      </c>
      <c r="E33" s="288">
        <v>2.226</v>
      </c>
      <c r="F33" s="288">
        <v>2.008</v>
      </c>
      <c r="G33" s="288">
        <v>1.6700000000000002</v>
      </c>
      <c r="H33" s="288">
        <v>0.50700000000000001</v>
      </c>
      <c r="I33" s="288">
        <v>1.03</v>
      </c>
      <c r="J33" s="288">
        <v>2.6440000000000001</v>
      </c>
      <c r="K33" s="288">
        <v>1.8879999999999999</v>
      </c>
      <c r="L33" s="288">
        <v>1.732</v>
      </c>
      <c r="M33" s="288">
        <v>1.536</v>
      </c>
      <c r="N33" s="288">
        <v>3.0089999999999999</v>
      </c>
      <c r="O33" s="286">
        <v>21.803000000000001</v>
      </c>
    </row>
    <row r="34" spans="1:15" ht="12" customHeight="1" x14ac:dyDescent="0.2">
      <c r="A34" s="351">
        <v>30</v>
      </c>
      <c r="B34" s="133" t="s">
        <v>89</v>
      </c>
      <c r="C34" s="288">
        <v>0</v>
      </c>
      <c r="D34" s="288">
        <v>0</v>
      </c>
      <c r="E34" s="288">
        <v>0</v>
      </c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86">
        <v>0</v>
      </c>
    </row>
    <row r="35" spans="1:15" ht="12" customHeight="1" x14ac:dyDescent="0.2">
      <c r="A35" s="351">
        <v>31</v>
      </c>
      <c r="B35" s="133" t="s">
        <v>90</v>
      </c>
      <c r="C35" s="288">
        <v>0</v>
      </c>
      <c r="D35" s="288">
        <v>0</v>
      </c>
      <c r="E35" s="288">
        <v>0</v>
      </c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86">
        <v>0</v>
      </c>
    </row>
    <row r="36" spans="1:15" ht="12" customHeight="1" x14ac:dyDescent="0.2">
      <c r="A36" s="351">
        <v>32</v>
      </c>
      <c r="B36" s="133" t="s">
        <v>91</v>
      </c>
      <c r="C36" s="288">
        <v>0</v>
      </c>
      <c r="D36" s="288">
        <v>0</v>
      </c>
      <c r="E36" s="288">
        <v>0</v>
      </c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86">
        <v>0</v>
      </c>
    </row>
    <row r="37" spans="1:15" ht="12" customHeight="1" x14ac:dyDescent="0.2">
      <c r="A37" s="351">
        <v>33</v>
      </c>
      <c r="B37" s="133" t="s">
        <v>92</v>
      </c>
      <c r="C37" s="288">
        <v>992.16500000000008</v>
      </c>
      <c r="D37" s="288">
        <v>920.95</v>
      </c>
      <c r="E37" s="288">
        <v>975.51900000000001</v>
      </c>
      <c r="F37" s="288">
        <v>855.1869999999999</v>
      </c>
      <c r="G37" s="288">
        <v>892.25300000000004</v>
      </c>
      <c r="H37" s="288">
        <v>1060.327</v>
      </c>
      <c r="I37" s="288">
        <v>1183.4560000000001</v>
      </c>
      <c r="J37" s="288">
        <v>854.41899999999998</v>
      </c>
      <c r="K37" s="288">
        <v>1073.7819999999999</v>
      </c>
      <c r="L37" s="288">
        <v>1123.0260000000001</v>
      </c>
      <c r="M37" s="288">
        <v>1301.8499999999999</v>
      </c>
      <c r="N37" s="288">
        <v>1228.4679999999998</v>
      </c>
      <c r="O37" s="286">
        <v>12461.401999999998</v>
      </c>
    </row>
    <row r="38" spans="1:15" ht="12" customHeight="1" x14ac:dyDescent="0.2">
      <c r="A38" s="351">
        <v>34</v>
      </c>
      <c r="B38" s="133" t="s">
        <v>93</v>
      </c>
      <c r="C38" s="288">
        <v>1.4670000000000001</v>
      </c>
      <c r="D38" s="288">
        <v>2.5750000000000002</v>
      </c>
      <c r="E38" s="288">
        <v>0.876</v>
      </c>
      <c r="F38" s="288">
        <v>0</v>
      </c>
      <c r="G38" s="288">
        <v>0</v>
      </c>
      <c r="H38" s="288">
        <v>0</v>
      </c>
      <c r="I38" s="288">
        <v>0.58299999999999996</v>
      </c>
      <c r="J38" s="288">
        <v>0.85299999999999998</v>
      </c>
      <c r="K38" s="288">
        <v>0.76900000000000002</v>
      </c>
      <c r="L38" s="288">
        <v>1.2010000000000001</v>
      </c>
      <c r="M38" s="288">
        <v>0.70100000000000007</v>
      </c>
      <c r="N38" s="288">
        <v>0.68399999999999994</v>
      </c>
      <c r="O38" s="286">
        <v>9.7089999999999996</v>
      </c>
    </row>
    <row r="39" spans="1:15" ht="12" customHeight="1" x14ac:dyDescent="0.2">
      <c r="A39" s="351">
        <v>35</v>
      </c>
      <c r="B39" s="133" t="s">
        <v>94</v>
      </c>
      <c r="C39" s="288">
        <v>0</v>
      </c>
      <c r="D39" s="288">
        <v>7.78</v>
      </c>
      <c r="E39" s="288">
        <v>0</v>
      </c>
      <c r="F39" s="288">
        <v>0</v>
      </c>
      <c r="G39" s="288">
        <v>144.52800000000002</v>
      </c>
      <c r="H39" s="288">
        <v>0</v>
      </c>
      <c r="I39" s="288">
        <v>2.37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86">
        <v>154.67800000000003</v>
      </c>
    </row>
    <row r="40" spans="1:15" ht="12" customHeight="1" x14ac:dyDescent="0.2">
      <c r="A40" s="351">
        <v>36</v>
      </c>
      <c r="B40" s="133" t="s">
        <v>95</v>
      </c>
      <c r="C40" s="288">
        <v>1478.9640000000002</v>
      </c>
      <c r="D40" s="288">
        <v>1329.6580000000001</v>
      </c>
      <c r="E40" s="288">
        <v>1577.703</v>
      </c>
      <c r="F40" s="288">
        <v>1361.28</v>
      </c>
      <c r="G40" s="288">
        <v>1411.549</v>
      </c>
      <c r="H40" s="288">
        <v>1628.9679999999998</v>
      </c>
      <c r="I40" s="288">
        <v>1845.9759999999999</v>
      </c>
      <c r="J40" s="288">
        <v>1346.8609999999999</v>
      </c>
      <c r="K40" s="288">
        <v>1896.65</v>
      </c>
      <c r="L40" s="288">
        <v>1867.864</v>
      </c>
      <c r="M40" s="288">
        <v>1734.9050000000002</v>
      </c>
      <c r="N40" s="288">
        <v>1873.913</v>
      </c>
      <c r="O40" s="286">
        <v>19354.290999999997</v>
      </c>
    </row>
    <row r="41" spans="1:15" ht="12" customHeight="1" x14ac:dyDescent="0.2">
      <c r="A41" s="351">
        <v>37</v>
      </c>
      <c r="B41" s="133" t="s">
        <v>96</v>
      </c>
      <c r="C41" s="288">
        <v>12530.611000000001</v>
      </c>
      <c r="D41" s="288">
        <v>11152.716</v>
      </c>
      <c r="E41" s="288">
        <v>7043.2539999999999</v>
      </c>
      <c r="F41" s="288">
        <v>1503.0450000000001</v>
      </c>
      <c r="G41" s="288">
        <v>1966.117</v>
      </c>
      <c r="H41" s="288">
        <v>3469.3740000000003</v>
      </c>
      <c r="I41" s="288">
        <v>5630.3809999999994</v>
      </c>
      <c r="J41" s="288">
        <v>5591.0430000000006</v>
      </c>
      <c r="K41" s="288">
        <v>6559.8390000000009</v>
      </c>
      <c r="L41" s="288">
        <v>6648.6369999999988</v>
      </c>
      <c r="M41" s="288">
        <v>5909.9250000000002</v>
      </c>
      <c r="N41" s="288">
        <v>6499.1259999999993</v>
      </c>
      <c r="O41" s="286">
        <v>74504.068000000014</v>
      </c>
    </row>
    <row r="42" spans="1:15" ht="12" customHeight="1" x14ac:dyDescent="0.2">
      <c r="A42" s="351">
        <v>38</v>
      </c>
      <c r="B42" s="133" t="s">
        <v>97</v>
      </c>
      <c r="C42" s="288">
        <v>0</v>
      </c>
      <c r="D42" s="288">
        <v>0</v>
      </c>
      <c r="E42" s="288">
        <v>0</v>
      </c>
      <c r="F42" s="288">
        <v>0</v>
      </c>
      <c r="G42" s="288">
        <v>0</v>
      </c>
      <c r="H42" s="288">
        <v>0</v>
      </c>
      <c r="I42" s="288">
        <v>0</v>
      </c>
      <c r="J42" s="288">
        <v>0</v>
      </c>
      <c r="K42" s="288">
        <v>0</v>
      </c>
      <c r="L42" s="288">
        <v>0</v>
      </c>
      <c r="M42" s="288">
        <v>0</v>
      </c>
      <c r="N42" s="288">
        <v>0</v>
      </c>
      <c r="O42" s="286">
        <v>0</v>
      </c>
    </row>
    <row r="43" spans="1:15" ht="12" customHeight="1" x14ac:dyDescent="0.2">
      <c r="A43" s="351">
        <v>39</v>
      </c>
      <c r="B43" s="133" t="s">
        <v>98</v>
      </c>
      <c r="C43" s="288">
        <v>558.14800000000002</v>
      </c>
      <c r="D43" s="288">
        <v>735.30400000000009</v>
      </c>
      <c r="E43" s="288">
        <v>667.04600000000005</v>
      </c>
      <c r="F43" s="288">
        <v>63.116</v>
      </c>
      <c r="G43" s="288">
        <v>300.24099999999999</v>
      </c>
      <c r="H43" s="288">
        <v>495.63900000000001</v>
      </c>
      <c r="I43" s="288">
        <v>460.33799999999997</v>
      </c>
      <c r="J43" s="288">
        <v>498.85500000000002</v>
      </c>
      <c r="K43" s="288">
        <v>402.81100000000004</v>
      </c>
      <c r="L43" s="288">
        <v>408.44499999999999</v>
      </c>
      <c r="M43" s="288">
        <v>347.97500000000002</v>
      </c>
      <c r="N43" s="288">
        <v>68.668999999999997</v>
      </c>
      <c r="O43" s="286">
        <v>5006.5870000000004</v>
      </c>
    </row>
    <row r="44" spans="1:15" ht="12" customHeight="1" x14ac:dyDescent="0.2">
      <c r="A44" s="351">
        <v>40</v>
      </c>
      <c r="B44" s="133" t="s">
        <v>99</v>
      </c>
      <c r="C44" s="288">
        <v>7.6669999999999989</v>
      </c>
      <c r="D44" s="288">
        <v>8.5269999999999992</v>
      </c>
      <c r="E44" s="288">
        <v>3.75</v>
      </c>
      <c r="F44" s="288">
        <v>0.71700000000000008</v>
      </c>
      <c r="G44" s="288">
        <v>11.756</v>
      </c>
      <c r="H44" s="288">
        <v>1.0169999999999999</v>
      </c>
      <c r="I44" s="288">
        <v>1.7419999999999998</v>
      </c>
      <c r="J44" s="288">
        <v>1.4080000000000001</v>
      </c>
      <c r="K44" s="288">
        <v>71.962000000000003</v>
      </c>
      <c r="L44" s="288">
        <v>85.745000000000019</v>
      </c>
      <c r="M44" s="288">
        <v>19.083000000000002</v>
      </c>
      <c r="N44" s="288">
        <v>3</v>
      </c>
      <c r="O44" s="286">
        <v>216.37400000000002</v>
      </c>
    </row>
    <row r="45" spans="1:15" ht="12" customHeight="1" x14ac:dyDescent="0.2">
      <c r="A45" s="351">
        <v>41</v>
      </c>
      <c r="B45" s="133" t="s">
        <v>100</v>
      </c>
      <c r="C45" s="288">
        <v>0.31900000000000001</v>
      </c>
      <c r="D45" s="288">
        <v>0.36199999999999999</v>
      </c>
      <c r="E45" s="288">
        <v>0.127</v>
      </c>
      <c r="F45" s="288">
        <v>0</v>
      </c>
      <c r="G45" s="288">
        <v>0</v>
      </c>
      <c r="H45" s="288">
        <v>0</v>
      </c>
      <c r="I45" s="288">
        <v>0.624</v>
      </c>
      <c r="J45" s="288">
        <v>25.891000000000002</v>
      </c>
      <c r="K45" s="288">
        <v>1.444</v>
      </c>
      <c r="L45" s="288">
        <v>0.86099999999999999</v>
      </c>
      <c r="M45" s="288">
        <v>0.41799999999999998</v>
      </c>
      <c r="N45" s="288">
        <v>6.7000000000000004E-2</v>
      </c>
      <c r="O45" s="286">
        <v>30.113</v>
      </c>
    </row>
    <row r="46" spans="1:15" ht="12" customHeight="1" x14ac:dyDescent="0.2">
      <c r="A46" s="351">
        <v>42</v>
      </c>
      <c r="B46" s="133" t="s">
        <v>101</v>
      </c>
      <c r="C46" s="288">
        <v>0</v>
      </c>
      <c r="D46" s="288">
        <v>0</v>
      </c>
      <c r="E46" s="288">
        <v>0</v>
      </c>
      <c r="F46" s="288">
        <v>0</v>
      </c>
      <c r="G46" s="288">
        <v>0</v>
      </c>
      <c r="H46" s="288">
        <v>0</v>
      </c>
      <c r="I46" s="288">
        <v>0</v>
      </c>
      <c r="J46" s="288">
        <v>0</v>
      </c>
      <c r="K46" s="288">
        <v>0</v>
      </c>
      <c r="L46" s="288">
        <v>0</v>
      </c>
      <c r="M46" s="288">
        <v>0</v>
      </c>
      <c r="N46" s="288">
        <v>0</v>
      </c>
      <c r="O46" s="286">
        <v>0</v>
      </c>
    </row>
    <row r="47" spans="1:15" ht="12" customHeight="1" x14ac:dyDescent="0.2">
      <c r="A47" s="351">
        <v>43</v>
      </c>
      <c r="B47" s="133" t="s">
        <v>102</v>
      </c>
      <c r="C47" s="288">
        <v>35.403999999999996</v>
      </c>
      <c r="D47" s="288">
        <v>1.9609999999999999</v>
      </c>
      <c r="E47" s="288">
        <v>0.34899999999999998</v>
      </c>
      <c r="F47" s="288">
        <v>0</v>
      </c>
      <c r="G47" s="288">
        <v>0</v>
      </c>
      <c r="H47" s="288">
        <v>0</v>
      </c>
      <c r="I47" s="288">
        <v>0</v>
      </c>
      <c r="J47" s="288">
        <v>0</v>
      </c>
      <c r="K47" s="288">
        <v>0.26500000000000001</v>
      </c>
      <c r="L47" s="288">
        <v>0.33100000000000002</v>
      </c>
      <c r="M47" s="288">
        <v>0.65300000000000002</v>
      </c>
      <c r="N47" s="288">
        <v>5.7000000000000002E-2</v>
      </c>
      <c r="O47" s="286">
        <v>39.019999999999996</v>
      </c>
    </row>
    <row r="48" spans="1:15" ht="12" customHeight="1" x14ac:dyDescent="0.2">
      <c r="A48" s="351">
        <v>44</v>
      </c>
      <c r="B48" s="133" t="s">
        <v>103</v>
      </c>
      <c r="C48" s="288">
        <v>4048.556</v>
      </c>
      <c r="D48" s="288">
        <v>3883.1270000000004</v>
      </c>
      <c r="E48" s="288">
        <v>2920.4599999999996</v>
      </c>
      <c r="F48" s="288">
        <v>2121.8049999999998</v>
      </c>
      <c r="G48" s="288">
        <v>2386.9380000000001</v>
      </c>
      <c r="H48" s="288">
        <v>3134.46</v>
      </c>
      <c r="I48" s="288">
        <v>3315.6560000000004</v>
      </c>
      <c r="J48" s="288">
        <v>2430.6480000000001</v>
      </c>
      <c r="K48" s="288">
        <v>3447.154</v>
      </c>
      <c r="L48" s="288">
        <v>3171.6369999999997</v>
      </c>
      <c r="M48" s="288">
        <v>3055.2240000000002</v>
      </c>
      <c r="N48" s="288">
        <v>3309.5810000000001</v>
      </c>
      <c r="O48" s="286">
        <v>37225.245999999999</v>
      </c>
    </row>
    <row r="49" spans="1:16" ht="12" customHeight="1" x14ac:dyDescent="0.2">
      <c r="A49" s="351">
        <v>45</v>
      </c>
      <c r="B49" s="134" t="s">
        <v>104</v>
      </c>
      <c r="C49" s="288">
        <v>8.0299999999999994</v>
      </c>
      <c r="D49" s="288">
        <v>164.96600000000001</v>
      </c>
      <c r="E49" s="288">
        <v>7.2240000000000002</v>
      </c>
      <c r="F49" s="288">
        <v>15.211</v>
      </c>
      <c r="G49" s="288">
        <v>29.192</v>
      </c>
      <c r="H49" s="288">
        <v>0</v>
      </c>
      <c r="I49" s="288">
        <v>0</v>
      </c>
      <c r="J49" s="288">
        <v>0.14000000000000001</v>
      </c>
      <c r="K49" s="288">
        <v>0.67700000000000005</v>
      </c>
      <c r="L49" s="288">
        <v>0.33600000000000002</v>
      </c>
      <c r="M49" s="288">
        <v>0.26500000000000001</v>
      </c>
      <c r="N49" s="288">
        <v>33.487000000000002</v>
      </c>
      <c r="O49" s="286">
        <v>259.52800000000002</v>
      </c>
    </row>
    <row r="50" spans="1:16" ht="12" customHeight="1" x14ac:dyDescent="0.2">
      <c r="A50" s="287"/>
      <c r="B50" s="524" t="s">
        <v>13</v>
      </c>
      <c r="C50" s="523">
        <v>76084.305999999997</v>
      </c>
      <c r="D50" s="523">
        <v>71973.729999999967</v>
      </c>
      <c r="E50" s="523">
        <v>61212.415000000008</v>
      </c>
      <c r="F50" s="523">
        <v>41011.352999999996</v>
      </c>
      <c r="G50" s="523">
        <v>54835.567999999992</v>
      </c>
      <c r="H50" s="523">
        <v>63099.455000000002</v>
      </c>
      <c r="I50" s="523">
        <v>69343.792000000016</v>
      </c>
      <c r="J50" s="523">
        <v>56352.647000000004</v>
      </c>
      <c r="K50" s="523">
        <v>67062.11099999999</v>
      </c>
      <c r="L50" s="523">
        <v>75709.967000000004</v>
      </c>
      <c r="M50" s="523">
        <v>85224.487000000008</v>
      </c>
      <c r="N50" s="523">
        <v>81971.836999999985</v>
      </c>
      <c r="O50" s="525">
        <v>803881.66799999995</v>
      </c>
    </row>
    <row r="51" spans="1:16" s="287" customFormat="1" ht="5.0999999999999996" customHeight="1" x14ac:dyDescent="0.2">
      <c r="B51" s="548"/>
      <c r="C51" s="549"/>
      <c r="D51" s="549"/>
      <c r="E51" s="549"/>
      <c r="F51" s="549"/>
      <c r="G51" s="549"/>
      <c r="H51" s="549"/>
      <c r="I51" s="549"/>
      <c r="J51" s="549"/>
      <c r="K51" s="549"/>
      <c r="L51" s="549"/>
      <c r="M51" s="549"/>
      <c r="N51" s="549"/>
      <c r="O51" s="550"/>
      <c r="P51" s="545"/>
    </row>
    <row r="52" spans="1:16" ht="12.75" customHeight="1" x14ac:dyDescent="0.2">
      <c r="B52" s="664" t="s">
        <v>1269</v>
      </c>
      <c r="C52" s="664"/>
      <c r="D52" s="664"/>
      <c r="E52" s="664"/>
      <c r="F52" s="664"/>
      <c r="G52" s="664"/>
      <c r="H52" s="664"/>
      <c r="I52" s="664"/>
      <c r="J52" s="664"/>
      <c r="K52" s="664"/>
      <c r="L52" s="664"/>
      <c r="M52" s="664"/>
      <c r="N52" s="664"/>
      <c r="O52" s="664"/>
    </row>
    <row r="53" spans="1:16" ht="12.75" customHeight="1" x14ac:dyDescent="0.2">
      <c r="B53" s="666"/>
      <c r="C53" s="666"/>
      <c r="D53" s="666"/>
      <c r="E53" s="666"/>
      <c r="F53" s="666"/>
      <c r="G53" s="666"/>
      <c r="H53" s="666"/>
      <c r="I53" s="666"/>
      <c r="J53" s="666"/>
      <c r="K53" s="666"/>
      <c r="L53" s="666"/>
      <c r="M53" s="666"/>
      <c r="N53" s="666"/>
      <c r="O53" s="666"/>
    </row>
  </sheetData>
  <mergeCells count="5">
    <mergeCell ref="A3:O3"/>
    <mergeCell ref="B53:O53"/>
    <mergeCell ref="B52:O52"/>
    <mergeCell ref="C1:N1"/>
    <mergeCell ref="C2:N2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L60"/>
  <sheetViews>
    <sheetView showGridLines="0" zoomScaleNormal="10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4" width="9.625" style="291" customWidth="1"/>
    <col min="5" max="6" width="10.625" style="291" customWidth="1"/>
    <col min="7" max="7" width="9.625" style="291" customWidth="1"/>
    <col min="8" max="8" width="3.125" style="291" customWidth="1"/>
    <col min="9" max="9" width="10.5" style="291" bestFit="1" customWidth="1"/>
    <col min="10" max="11" width="9" style="291"/>
    <col min="12" max="12" width="9.5" style="291" bestFit="1" customWidth="1"/>
    <col min="13" max="16384" width="9" style="291"/>
  </cols>
  <sheetData>
    <row r="1" spans="2:9" ht="12.75" customHeight="1" x14ac:dyDescent="0.2">
      <c r="B1" s="667" t="s">
        <v>1010</v>
      </c>
      <c r="C1" s="667"/>
      <c r="D1" s="667"/>
      <c r="E1" s="558"/>
      <c r="F1" s="558"/>
      <c r="G1" s="306" t="s">
        <v>1009</v>
      </c>
    </row>
    <row r="2" spans="2:9" ht="12.75" customHeight="1" x14ac:dyDescent="0.2">
      <c r="B2" s="668" t="s">
        <v>2070</v>
      </c>
      <c r="C2" s="668"/>
      <c r="D2" s="668"/>
      <c r="E2" s="668"/>
      <c r="F2" s="668"/>
      <c r="G2" s="668"/>
    </row>
    <row r="3" spans="2:9" ht="12.75" customHeight="1" x14ac:dyDescent="0.2">
      <c r="B3" s="668" t="s">
        <v>1265</v>
      </c>
      <c r="C3" s="668"/>
      <c r="D3" s="668"/>
      <c r="E3" s="668"/>
      <c r="F3" s="668"/>
      <c r="G3" s="668"/>
    </row>
    <row r="4" spans="2:9" ht="12.75" customHeight="1" x14ac:dyDescent="0.2">
      <c r="B4" s="669" t="s">
        <v>3</v>
      </c>
      <c r="C4" s="669"/>
      <c r="D4" s="669"/>
      <c r="E4" s="669"/>
      <c r="F4" s="669"/>
      <c r="G4" s="669"/>
    </row>
    <row r="5" spans="2:9" ht="6" customHeight="1" x14ac:dyDescent="0.2">
      <c r="B5" s="307"/>
      <c r="C5" s="304"/>
      <c r="D5" s="304"/>
      <c r="E5" s="304"/>
      <c r="F5" s="304"/>
      <c r="G5" s="304"/>
      <c r="I5" s="322"/>
    </row>
    <row r="6" spans="2:9" ht="15" customHeight="1" x14ac:dyDescent="0.2">
      <c r="B6" s="670" t="s">
        <v>454</v>
      </c>
      <c r="C6" s="672" t="s">
        <v>1011</v>
      </c>
      <c r="D6" s="673"/>
      <c r="E6" s="673"/>
      <c r="F6" s="673"/>
      <c r="G6" s="673"/>
    </row>
    <row r="7" spans="2:9" ht="15" customHeight="1" x14ac:dyDescent="0.2">
      <c r="B7" s="671"/>
      <c r="C7" s="503">
        <v>2016</v>
      </c>
      <c r="D7" s="503">
        <v>2017</v>
      </c>
      <c r="E7" s="503">
        <v>2018</v>
      </c>
      <c r="F7" s="503">
        <v>2019</v>
      </c>
      <c r="G7" s="503">
        <v>2020</v>
      </c>
    </row>
    <row r="8" spans="2:9" ht="12.75" customHeight="1" x14ac:dyDescent="0.2">
      <c r="B8" s="308" t="s">
        <v>492</v>
      </c>
      <c r="C8" s="489">
        <v>1227719</v>
      </c>
      <c r="D8" s="489">
        <v>1167179</v>
      </c>
      <c r="E8" s="489">
        <v>1542284</v>
      </c>
      <c r="F8" s="489">
        <v>2039182</v>
      </c>
      <c r="G8" s="489">
        <v>476997</v>
      </c>
    </row>
    <row r="9" spans="2:9" ht="12.75" customHeight="1" x14ac:dyDescent="0.2">
      <c r="B9" s="308" t="s">
        <v>479</v>
      </c>
      <c r="C9" s="489">
        <v>3299863</v>
      </c>
      <c r="D9" s="489">
        <v>3434830</v>
      </c>
      <c r="E9" s="489">
        <v>3353891</v>
      </c>
      <c r="F9" s="489">
        <v>3524181</v>
      </c>
      <c r="G9" s="489">
        <v>988222</v>
      </c>
    </row>
    <row r="10" spans="2:9" ht="12.75" customHeight="1" x14ac:dyDescent="0.2">
      <c r="B10" s="308" t="s">
        <v>625</v>
      </c>
      <c r="C10" s="489">
        <v>553919</v>
      </c>
      <c r="D10" s="489">
        <v>807678</v>
      </c>
      <c r="E10" s="489">
        <v>828183</v>
      </c>
      <c r="F10" s="489">
        <v>698720</v>
      </c>
      <c r="G10" s="489">
        <v>184774</v>
      </c>
    </row>
    <row r="11" spans="2:9" ht="12.75" customHeight="1" x14ac:dyDescent="0.2">
      <c r="B11" s="308" t="s">
        <v>819</v>
      </c>
      <c r="C11" s="489">
        <v>238455</v>
      </c>
      <c r="D11" s="489">
        <v>298478</v>
      </c>
      <c r="E11" s="489">
        <v>356824</v>
      </c>
      <c r="F11" s="489">
        <v>385057</v>
      </c>
      <c r="G11" s="489">
        <v>29690</v>
      </c>
    </row>
    <row r="12" spans="2:9" ht="12.75" customHeight="1" x14ac:dyDescent="0.2">
      <c r="B12" s="308" t="s">
        <v>1012</v>
      </c>
      <c r="C12" s="489">
        <v>74080</v>
      </c>
      <c r="D12" s="489">
        <v>84082</v>
      </c>
      <c r="E12" s="489">
        <v>120716</v>
      </c>
      <c r="F12" s="489">
        <v>120829</v>
      </c>
      <c r="G12" s="489">
        <v>10365</v>
      </c>
    </row>
    <row r="13" spans="2:9" ht="12.75" customHeight="1" x14ac:dyDescent="0.2">
      <c r="B13" s="308" t="s">
        <v>539</v>
      </c>
      <c r="C13" s="489">
        <v>1048893</v>
      </c>
      <c r="D13" s="489">
        <v>1384308</v>
      </c>
      <c r="E13" s="489">
        <v>1379521</v>
      </c>
      <c r="F13" s="489">
        <v>1504182</v>
      </c>
      <c r="G13" s="489">
        <v>277310</v>
      </c>
    </row>
    <row r="14" spans="2:9" ht="12.75" customHeight="1" x14ac:dyDescent="0.2">
      <c r="B14" s="308" t="s">
        <v>529</v>
      </c>
      <c r="C14" s="489">
        <v>1491584</v>
      </c>
      <c r="D14" s="489">
        <v>1504196</v>
      </c>
      <c r="E14" s="489">
        <v>1509763</v>
      </c>
      <c r="F14" s="489">
        <v>1503957</v>
      </c>
      <c r="G14" s="489">
        <v>267461</v>
      </c>
    </row>
    <row r="15" spans="2:9" ht="12.75" customHeight="1" x14ac:dyDescent="0.2">
      <c r="B15" s="308" t="s">
        <v>856</v>
      </c>
      <c r="C15" s="489">
        <v>92193</v>
      </c>
      <c r="D15" s="489">
        <v>92392</v>
      </c>
      <c r="E15" s="489">
        <v>95294</v>
      </c>
      <c r="F15" s="489">
        <v>87654</v>
      </c>
      <c r="G15" s="489">
        <v>21504</v>
      </c>
    </row>
    <row r="16" spans="2:9" ht="12.75" customHeight="1" x14ac:dyDescent="0.2">
      <c r="B16" s="308" t="s">
        <v>568</v>
      </c>
      <c r="C16" s="489">
        <v>491921</v>
      </c>
      <c r="D16" s="489">
        <v>531889</v>
      </c>
      <c r="E16" s="489">
        <v>591349</v>
      </c>
      <c r="F16" s="489">
        <v>619378</v>
      </c>
      <c r="G16" s="489">
        <v>83911</v>
      </c>
    </row>
    <row r="17" spans="2:7" ht="12.75" customHeight="1" x14ac:dyDescent="0.2">
      <c r="B17" s="308" t="s">
        <v>459</v>
      </c>
      <c r="C17" s="489">
        <v>10541810</v>
      </c>
      <c r="D17" s="489">
        <v>10944464</v>
      </c>
      <c r="E17" s="489">
        <v>11317821</v>
      </c>
      <c r="F17" s="489">
        <v>11835813</v>
      </c>
      <c r="G17" s="489">
        <v>2667976</v>
      </c>
    </row>
    <row r="18" spans="2:7" ht="12.75" customHeight="1" x14ac:dyDescent="0.2">
      <c r="B18" s="308" t="s">
        <v>481</v>
      </c>
      <c r="C18" s="489">
        <v>13237513</v>
      </c>
      <c r="D18" s="489">
        <v>14029315</v>
      </c>
      <c r="E18" s="489">
        <v>14327741</v>
      </c>
      <c r="F18" s="489">
        <v>15159237</v>
      </c>
      <c r="G18" s="489">
        <v>3258488</v>
      </c>
    </row>
    <row r="19" spans="2:7" ht="12.75" customHeight="1" x14ac:dyDescent="0.2">
      <c r="B19" s="308" t="s">
        <v>490</v>
      </c>
      <c r="C19" s="489">
        <v>3181533</v>
      </c>
      <c r="D19" s="489">
        <v>3272133</v>
      </c>
      <c r="E19" s="489">
        <v>3594445</v>
      </c>
      <c r="F19" s="489">
        <v>3778801</v>
      </c>
      <c r="G19" s="489">
        <v>709765</v>
      </c>
    </row>
    <row r="20" spans="2:7" ht="12.75" customHeight="1" x14ac:dyDescent="0.2">
      <c r="B20" s="308" t="s">
        <v>557</v>
      </c>
      <c r="C20" s="489">
        <v>1035029</v>
      </c>
      <c r="D20" s="489">
        <v>1178142</v>
      </c>
      <c r="E20" s="489">
        <v>1276359</v>
      </c>
      <c r="F20" s="489">
        <v>1449380</v>
      </c>
      <c r="G20" s="489">
        <v>315408</v>
      </c>
    </row>
    <row r="21" spans="2:7" ht="12.75" customHeight="1" x14ac:dyDescent="0.2">
      <c r="B21" s="308" t="s">
        <v>566</v>
      </c>
      <c r="C21" s="489">
        <v>1293788</v>
      </c>
      <c r="D21" s="489">
        <v>1358065</v>
      </c>
      <c r="E21" s="489">
        <v>1466926</v>
      </c>
      <c r="F21" s="489">
        <v>1682327</v>
      </c>
      <c r="G21" s="489">
        <v>333554</v>
      </c>
    </row>
    <row r="22" spans="2:7" ht="12.75" customHeight="1" x14ac:dyDescent="0.2">
      <c r="B22" s="308" t="s">
        <v>815</v>
      </c>
      <c r="C22" s="489">
        <v>184416</v>
      </c>
      <c r="D22" s="489">
        <v>230438</v>
      </c>
      <c r="E22" s="489">
        <v>250033</v>
      </c>
      <c r="F22" s="489">
        <v>272106</v>
      </c>
      <c r="G22" s="489">
        <v>64702</v>
      </c>
    </row>
    <row r="23" spans="2:7" ht="12.75" customHeight="1" x14ac:dyDescent="0.2">
      <c r="B23" s="308" t="s">
        <v>784</v>
      </c>
      <c r="C23" s="489">
        <v>283829</v>
      </c>
      <c r="D23" s="489">
        <v>323827</v>
      </c>
      <c r="E23" s="489">
        <v>368883</v>
      </c>
      <c r="F23" s="489">
        <v>393881</v>
      </c>
      <c r="G23" s="489">
        <v>81265</v>
      </c>
    </row>
    <row r="24" spans="2:7" ht="12.75" customHeight="1" x14ac:dyDescent="0.2">
      <c r="B24" s="308" t="s">
        <v>661</v>
      </c>
      <c r="C24" s="489">
        <v>244284</v>
      </c>
      <c r="D24" s="489">
        <v>336184</v>
      </c>
      <c r="E24" s="489">
        <v>401278</v>
      </c>
      <c r="F24" s="489">
        <v>411735</v>
      </c>
      <c r="G24" s="489">
        <v>118152</v>
      </c>
    </row>
    <row r="25" spans="2:7" ht="12.75" customHeight="1" x14ac:dyDescent="0.2">
      <c r="B25" s="308" t="s">
        <v>519</v>
      </c>
      <c r="C25" s="489">
        <v>1071475</v>
      </c>
      <c r="D25" s="489">
        <v>1229752</v>
      </c>
      <c r="E25" s="489">
        <v>1402929</v>
      </c>
      <c r="F25" s="489">
        <v>1449618</v>
      </c>
      <c r="G25" s="489">
        <v>336846</v>
      </c>
    </row>
    <row r="26" spans="2:7" ht="12.75" customHeight="1" x14ac:dyDescent="0.2">
      <c r="B26" s="308" t="s">
        <v>464</v>
      </c>
      <c r="C26" s="489">
        <v>4627955</v>
      </c>
      <c r="D26" s="489">
        <v>4994060</v>
      </c>
      <c r="E26" s="489">
        <v>5054248</v>
      </c>
      <c r="F26" s="489">
        <v>5035024</v>
      </c>
      <c r="G26" s="489">
        <v>1434469</v>
      </c>
    </row>
    <row r="27" spans="2:7" ht="12.75" customHeight="1" x14ac:dyDescent="0.2">
      <c r="B27" s="308" t="s">
        <v>570</v>
      </c>
      <c r="C27" s="489">
        <v>1807390</v>
      </c>
      <c r="D27" s="489">
        <v>2241071</v>
      </c>
      <c r="E27" s="489">
        <v>2564732</v>
      </c>
      <c r="F27" s="489">
        <v>2720454</v>
      </c>
      <c r="G27" s="489">
        <v>787171</v>
      </c>
    </row>
    <row r="28" spans="2:7" ht="12.75" customHeight="1" x14ac:dyDescent="0.2">
      <c r="B28" s="308" t="s">
        <v>501</v>
      </c>
      <c r="C28" s="489">
        <v>1657701</v>
      </c>
      <c r="D28" s="489">
        <v>2015402</v>
      </c>
      <c r="E28" s="489">
        <v>2249357</v>
      </c>
      <c r="F28" s="489">
        <v>2535139</v>
      </c>
      <c r="G28" s="489">
        <v>648424</v>
      </c>
    </row>
    <row r="29" spans="2:7" ht="12.75" customHeight="1" x14ac:dyDescent="0.2">
      <c r="B29" s="308" t="s">
        <v>514</v>
      </c>
      <c r="C29" s="489">
        <v>3121387</v>
      </c>
      <c r="D29" s="489">
        <v>3588971</v>
      </c>
      <c r="E29" s="489">
        <v>3595700</v>
      </c>
      <c r="F29" s="489">
        <v>3656744</v>
      </c>
      <c r="G29" s="489">
        <v>874678</v>
      </c>
    </row>
    <row r="30" spans="2:7" ht="12.75" customHeight="1" x14ac:dyDescent="0.2">
      <c r="B30" s="308" t="s">
        <v>830</v>
      </c>
      <c r="C30" s="489">
        <v>225790</v>
      </c>
      <c r="D30" s="489">
        <v>233767</v>
      </c>
      <c r="E30" s="489">
        <v>237639</v>
      </c>
      <c r="F30" s="489">
        <v>214410</v>
      </c>
      <c r="G30" s="489">
        <v>32162</v>
      </c>
    </row>
    <row r="31" spans="2:7" ht="12.75" customHeight="1" x14ac:dyDescent="0.2">
      <c r="B31" s="308" t="s">
        <v>1013</v>
      </c>
      <c r="C31" s="489">
        <v>3830</v>
      </c>
      <c r="D31" s="489">
        <v>3682</v>
      </c>
      <c r="E31" s="489">
        <v>3565</v>
      </c>
      <c r="F31" s="489">
        <v>1954</v>
      </c>
      <c r="G31" s="489">
        <v>76</v>
      </c>
    </row>
    <row r="32" spans="2:7" ht="12.75" customHeight="1" x14ac:dyDescent="0.2">
      <c r="B32" s="308" t="s">
        <v>457</v>
      </c>
      <c r="C32" s="489">
        <v>12918167</v>
      </c>
      <c r="D32" s="489">
        <v>13912947</v>
      </c>
      <c r="E32" s="489">
        <v>15207791</v>
      </c>
      <c r="F32" s="489">
        <v>16151844</v>
      </c>
      <c r="G32" s="489">
        <v>3367224</v>
      </c>
    </row>
    <row r="33" spans="2:9" ht="12.75" customHeight="1" x14ac:dyDescent="0.2">
      <c r="B33" s="308" t="s">
        <v>608</v>
      </c>
      <c r="C33" s="489">
        <v>803007</v>
      </c>
      <c r="D33" s="489">
        <v>969568</v>
      </c>
      <c r="E33" s="489">
        <v>980440</v>
      </c>
      <c r="F33" s="489">
        <v>837581</v>
      </c>
      <c r="G33" s="489">
        <v>114887</v>
      </c>
    </row>
    <row r="34" spans="2:9" ht="12.75" customHeight="1" x14ac:dyDescent="0.2">
      <c r="B34" s="309" t="s">
        <v>466</v>
      </c>
      <c r="C34" s="489">
        <v>14107145</v>
      </c>
      <c r="D34" s="489">
        <v>15059870</v>
      </c>
      <c r="E34" s="489">
        <v>15760758</v>
      </c>
      <c r="F34" s="489">
        <v>15887023</v>
      </c>
      <c r="G34" s="489">
        <v>3813752</v>
      </c>
    </row>
    <row r="35" spans="2:9" ht="12.75" customHeight="1" x14ac:dyDescent="0.2">
      <c r="B35" s="500" t="s">
        <v>1015</v>
      </c>
      <c r="C35" s="501">
        <v>78864676</v>
      </c>
      <c r="D35" s="501">
        <v>85226690</v>
      </c>
      <c r="E35" s="501">
        <v>89838470</v>
      </c>
      <c r="F35" s="501">
        <v>93956211</v>
      </c>
      <c r="G35" s="501">
        <v>21299233</v>
      </c>
      <c r="I35" s="300"/>
    </row>
    <row r="36" spans="2:9" ht="12.75" customHeight="1" x14ac:dyDescent="0.2">
      <c r="B36" s="561" t="s">
        <v>1016</v>
      </c>
      <c r="C36" s="502">
        <v>7.3582049095320512E-2</v>
      </c>
      <c r="D36" s="502">
        <v>8.0670007444143987E-2</v>
      </c>
      <c r="E36" s="502">
        <v>5.4111921981247812E-2</v>
      </c>
      <c r="F36" s="502">
        <v>4.5834941311890143E-2</v>
      </c>
      <c r="G36" s="502">
        <v>-0.77330681204247376</v>
      </c>
    </row>
    <row r="37" spans="2:9" ht="12.75" customHeight="1" x14ac:dyDescent="0.2">
      <c r="B37" s="308" t="s">
        <v>889</v>
      </c>
      <c r="C37" s="490">
        <v>1256990</v>
      </c>
      <c r="D37" s="489">
        <v>1489399</v>
      </c>
      <c r="E37" s="489">
        <v>1577254</v>
      </c>
      <c r="F37" s="489">
        <v>1684214</v>
      </c>
      <c r="G37" s="489">
        <v>590725</v>
      </c>
    </row>
    <row r="38" spans="2:9" ht="12.75" customHeight="1" x14ac:dyDescent="0.2">
      <c r="B38" s="308" t="s">
        <v>1017</v>
      </c>
      <c r="C38" s="490">
        <v>1531</v>
      </c>
      <c r="D38" s="489">
        <v>1971</v>
      </c>
      <c r="E38" s="489">
        <v>1924</v>
      </c>
      <c r="F38" s="489">
        <v>2160</v>
      </c>
      <c r="G38" s="489">
        <v>9441</v>
      </c>
    </row>
    <row r="39" spans="2:9" ht="12.75" customHeight="1" x14ac:dyDescent="0.2">
      <c r="B39" s="308" t="s">
        <v>1018</v>
      </c>
      <c r="C39" s="490">
        <v>14212</v>
      </c>
      <c r="D39" s="489">
        <v>13871</v>
      </c>
      <c r="E39" s="489">
        <v>13283</v>
      </c>
      <c r="F39" s="489">
        <v>15292</v>
      </c>
      <c r="G39" s="489">
        <v>3004</v>
      </c>
    </row>
    <row r="40" spans="2:9" ht="12.75" customHeight="1" x14ac:dyDescent="0.2">
      <c r="B40" s="308" t="s">
        <v>1002</v>
      </c>
      <c r="C40" s="490">
        <v>89654</v>
      </c>
      <c r="D40" s="489">
        <v>107908</v>
      </c>
      <c r="E40" s="489">
        <v>111930</v>
      </c>
      <c r="F40" s="489">
        <v>115480</v>
      </c>
      <c r="G40" s="489">
        <v>37536</v>
      </c>
    </row>
    <row r="41" spans="2:9" ht="12.75" customHeight="1" x14ac:dyDescent="0.2">
      <c r="B41" s="308" t="s">
        <v>1019</v>
      </c>
      <c r="C41" s="490">
        <v>43695</v>
      </c>
      <c r="D41" s="489">
        <v>32053</v>
      </c>
      <c r="E41" s="489">
        <v>5125</v>
      </c>
      <c r="F41" s="489">
        <v>5811</v>
      </c>
      <c r="G41" s="489">
        <v>1544</v>
      </c>
    </row>
    <row r="42" spans="2:9" ht="12.75" customHeight="1" x14ac:dyDescent="0.2">
      <c r="B42" s="308" t="s">
        <v>1020</v>
      </c>
      <c r="C42" s="490" t="s">
        <v>1249</v>
      </c>
      <c r="D42" s="490" t="s">
        <v>1249</v>
      </c>
      <c r="E42" s="490" t="s">
        <v>1249</v>
      </c>
      <c r="F42" s="489">
        <v>38</v>
      </c>
      <c r="G42" s="490" t="s">
        <v>1249</v>
      </c>
    </row>
    <row r="43" spans="2:9" ht="12.75" customHeight="1" x14ac:dyDescent="0.2">
      <c r="B43" s="308" t="s">
        <v>1021</v>
      </c>
      <c r="C43" s="490">
        <v>8039</v>
      </c>
      <c r="D43" s="489">
        <v>39243</v>
      </c>
      <c r="E43" s="489">
        <v>74966</v>
      </c>
      <c r="F43" s="489">
        <v>109769</v>
      </c>
      <c r="G43" s="489">
        <v>40427</v>
      </c>
    </row>
    <row r="44" spans="2:9" ht="12.75" customHeight="1" x14ac:dyDescent="0.2">
      <c r="B44" s="308" t="s">
        <v>1250</v>
      </c>
      <c r="C44" s="490" t="s">
        <v>1249</v>
      </c>
      <c r="D44" s="489" t="s">
        <v>1249</v>
      </c>
      <c r="E44" s="489" t="s">
        <v>1249</v>
      </c>
      <c r="F44" s="489" t="s">
        <v>1249</v>
      </c>
      <c r="G44" s="489">
        <v>82</v>
      </c>
    </row>
    <row r="45" spans="2:9" ht="12.75" customHeight="1" x14ac:dyDescent="0.2">
      <c r="B45" s="308" t="s">
        <v>1022</v>
      </c>
      <c r="C45" s="490">
        <v>41996</v>
      </c>
      <c r="D45" s="489">
        <v>35810</v>
      </c>
      <c r="E45" s="489">
        <v>51735</v>
      </c>
      <c r="F45" s="489">
        <v>35800</v>
      </c>
      <c r="G45" s="489">
        <v>10603</v>
      </c>
    </row>
    <row r="46" spans="2:9" ht="12.75" customHeight="1" x14ac:dyDescent="0.2">
      <c r="B46" s="308" t="s">
        <v>1023</v>
      </c>
      <c r="C46" s="490">
        <v>285529</v>
      </c>
      <c r="D46" s="489">
        <v>320423</v>
      </c>
      <c r="E46" s="489">
        <v>314530</v>
      </c>
      <c r="F46" s="489">
        <v>24107</v>
      </c>
      <c r="G46" s="489">
        <v>6785</v>
      </c>
    </row>
    <row r="47" spans="2:9" ht="12.75" customHeight="1" x14ac:dyDescent="0.2">
      <c r="B47" s="308" t="s">
        <v>1024</v>
      </c>
      <c r="C47" s="490">
        <v>103622</v>
      </c>
      <c r="D47" s="489">
        <v>80931</v>
      </c>
      <c r="E47" s="489">
        <v>105325</v>
      </c>
      <c r="F47" s="489">
        <v>136484</v>
      </c>
      <c r="G47" s="489">
        <v>23703</v>
      </c>
    </row>
    <row r="48" spans="2:9" ht="12.75" customHeight="1" x14ac:dyDescent="0.2">
      <c r="B48" s="308" t="s">
        <v>978</v>
      </c>
      <c r="C48" s="490">
        <v>452680</v>
      </c>
      <c r="D48" s="489">
        <v>554829</v>
      </c>
      <c r="E48" s="489">
        <v>514265</v>
      </c>
      <c r="F48" s="489">
        <v>558293</v>
      </c>
      <c r="G48" s="489">
        <v>111992</v>
      </c>
    </row>
    <row r="49" spans="2:12" ht="12.75" customHeight="1" x14ac:dyDescent="0.2">
      <c r="B49" s="308" t="s">
        <v>1025</v>
      </c>
      <c r="C49" s="490">
        <v>75223</v>
      </c>
      <c r="D49" s="489">
        <v>91751</v>
      </c>
      <c r="E49" s="489">
        <v>94830</v>
      </c>
      <c r="F49" s="489">
        <v>116969</v>
      </c>
      <c r="G49" s="489">
        <v>17379</v>
      </c>
    </row>
    <row r="50" spans="2:12" ht="12.75" customHeight="1" x14ac:dyDescent="0.2">
      <c r="B50" s="308" t="s">
        <v>914</v>
      </c>
      <c r="C50" s="490">
        <v>430248</v>
      </c>
      <c r="D50" s="489">
        <v>479861</v>
      </c>
      <c r="E50" s="489">
        <v>506450</v>
      </c>
      <c r="F50" s="489">
        <v>521341</v>
      </c>
      <c r="G50" s="489">
        <v>35922</v>
      </c>
    </row>
    <row r="51" spans="2:12" ht="12.75" customHeight="1" x14ac:dyDescent="0.2">
      <c r="B51" s="308" t="s">
        <v>870</v>
      </c>
      <c r="C51" s="490">
        <v>1850917</v>
      </c>
      <c r="D51" s="489">
        <v>2229498</v>
      </c>
      <c r="E51" s="489">
        <v>2769798</v>
      </c>
      <c r="F51" s="489">
        <v>3203506</v>
      </c>
      <c r="G51" s="489">
        <v>510583</v>
      </c>
    </row>
    <row r="52" spans="2:12" ht="12.75" customHeight="1" x14ac:dyDescent="0.2">
      <c r="B52" s="308" t="s">
        <v>935</v>
      </c>
      <c r="C52" s="490" t="s">
        <v>1249</v>
      </c>
      <c r="D52" s="490" t="s">
        <v>1249</v>
      </c>
      <c r="E52" s="490" t="s">
        <v>1249</v>
      </c>
      <c r="F52" s="489">
        <v>296523</v>
      </c>
      <c r="G52" s="489">
        <v>46036</v>
      </c>
    </row>
    <row r="53" spans="2:12" ht="12.75" customHeight="1" x14ac:dyDescent="0.2">
      <c r="B53" s="308" t="s">
        <v>882</v>
      </c>
      <c r="C53" s="490">
        <v>2672725</v>
      </c>
      <c r="D53" s="489">
        <v>2818683</v>
      </c>
      <c r="E53" s="489">
        <v>3071768</v>
      </c>
      <c r="F53" s="489">
        <v>2974003</v>
      </c>
      <c r="G53" s="489">
        <v>794273</v>
      </c>
    </row>
    <row r="54" spans="2:12" ht="12.75" customHeight="1" x14ac:dyDescent="0.2">
      <c r="B54" s="308" t="s">
        <v>880</v>
      </c>
      <c r="C54" s="490">
        <v>1999727</v>
      </c>
      <c r="D54" s="489">
        <v>1963441</v>
      </c>
      <c r="E54" s="489">
        <v>2069717</v>
      </c>
      <c r="F54" s="489">
        <v>2197434</v>
      </c>
      <c r="G54" s="489">
        <v>458187</v>
      </c>
    </row>
    <row r="55" spans="2:12" ht="12.75" customHeight="1" x14ac:dyDescent="0.2">
      <c r="B55" s="309" t="s">
        <v>924</v>
      </c>
      <c r="C55" s="490">
        <v>327413</v>
      </c>
      <c r="D55" s="489">
        <v>467865</v>
      </c>
      <c r="E55" s="489">
        <v>805968</v>
      </c>
      <c r="F55" s="489">
        <v>977911</v>
      </c>
      <c r="G55" s="489">
        <v>153325</v>
      </c>
    </row>
    <row r="56" spans="2:12" ht="12.75" customHeight="1" x14ac:dyDescent="0.2">
      <c r="B56" s="500" t="s">
        <v>1066</v>
      </c>
      <c r="C56" s="501">
        <v>9654201</v>
      </c>
      <c r="D56" s="501">
        <v>10727537</v>
      </c>
      <c r="E56" s="501">
        <v>12088868</v>
      </c>
      <c r="F56" s="501">
        <v>12975135</v>
      </c>
      <c r="G56" s="501">
        <v>2851547</v>
      </c>
      <c r="I56" s="398"/>
    </row>
    <row r="57" spans="2:12" ht="12.75" customHeight="1" x14ac:dyDescent="0.2">
      <c r="B57" s="561" t="s">
        <v>1016</v>
      </c>
      <c r="C57" s="502">
        <v>2.5109673514569497E-2</v>
      </c>
      <c r="D57" s="502">
        <v>0.11117812856807108</v>
      </c>
      <c r="E57" s="502">
        <v>0.12690061101630312</v>
      </c>
      <c r="F57" s="502">
        <v>7.3312654253483434E-2</v>
      </c>
      <c r="G57" s="502">
        <v>-0.78022987814770328</v>
      </c>
      <c r="I57" s="300"/>
      <c r="J57" s="300"/>
      <c r="K57" s="300"/>
      <c r="L57" s="300"/>
    </row>
    <row r="58" spans="2:12" ht="12.75" customHeight="1" x14ac:dyDescent="0.2">
      <c r="B58" s="486" t="s">
        <v>1026</v>
      </c>
      <c r="C58" s="487">
        <v>88518877</v>
      </c>
      <c r="D58" s="487">
        <v>95954227</v>
      </c>
      <c r="E58" s="487">
        <v>101927338</v>
      </c>
      <c r="F58" s="487">
        <v>106931346</v>
      </c>
      <c r="G58" s="487">
        <v>24150780</v>
      </c>
    </row>
    <row r="59" spans="2:12" ht="12.75" customHeight="1" x14ac:dyDescent="0.2">
      <c r="B59" s="560" t="s">
        <v>1016</v>
      </c>
      <c r="C59" s="488">
        <v>6.8073899633733559E-2</v>
      </c>
      <c r="D59" s="488">
        <v>8.399733765262285E-2</v>
      </c>
      <c r="E59" s="488">
        <v>6.2249586982759952E-2</v>
      </c>
      <c r="F59" s="488">
        <v>4.9093875089723182E-2</v>
      </c>
      <c r="G59" s="488">
        <v>-0.77414686241768615</v>
      </c>
    </row>
    <row r="60" spans="2:12" ht="4.5" customHeight="1" x14ac:dyDescent="0.2"/>
  </sheetData>
  <mergeCells count="6">
    <mergeCell ref="B1:D1"/>
    <mergeCell ref="B3:G3"/>
    <mergeCell ref="B2:G2"/>
    <mergeCell ref="B4:G4"/>
    <mergeCell ref="B6:B7"/>
    <mergeCell ref="C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  <ignoredErrors>
    <ignoredError sqref="C44:F44 C42 D42:G42 C52:E52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I46"/>
  <sheetViews>
    <sheetView showGridLines="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7" width="9.625" style="291" customWidth="1"/>
    <col min="8" max="8" width="3.125" style="291" customWidth="1"/>
    <col min="9" max="11" width="9" style="291"/>
    <col min="12" max="12" width="9.5" style="291" bestFit="1" customWidth="1"/>
    <col min="13" max="16384" width="9" style="291"/>
  </cols>
  <sheetData>
    <row r="1" spans="2:7" ht="12.75" customHeight="1" x14ac:dyDescent="0.2">
      <c r="B1" s="399"/>
      <c r="C1" s="305"/>
      <c r="D1" s="305"/>
      <c r="E1" s="305"/>
      <c r="F1" s="305"/>
      <c r="G1" s="306" t="s">
        <v>1009</v>
      </c>
    </row>
    <row r="2" spans="2:7" ht="12.75" customHeight="1" x14ac:dyDescent="0.2">
      <c r="B2" s="668" t="s">
        <v>1010</v>
      </c>
      <c r="C2" s="668"/>
      <c r="D2" s="668"/>
      <c r="E2" s="668"/>
      <c r="F2" s="668"/>
      <c r="G2" s="668"/>
    </row>
    <row r="3" spans="2:7" ht="12.75" customHeight="1" x14ac:dyDescent="0.2">
      <c r="B3" s="668" t="s">
        <v>2070</v>
      </c>
      <c r="C3" s="668"/>
      <c r="D3" s="668"/>
      <c r="E3" s="668"/>
      <c r="F3" s="668"/>
      <c r="G3" s="668"/>
    </row>
    <row r="4" spans="2:7" ht="12.75" customHeight="1" x14ac:dyDescent="0.2">
      <c r="B4" s="668" t="s">
        <v>1266</v>
      </c>
      <c r="C4" s="668"/>
      <c r="D4" s="668"/>
      <c r="E4" s="668"/>
      <c r="F4" s="668"/>
      <c r="G4" s="668"/>
    </row>
    <row r="5" spans="2:7" ht="12.75" customHeight="1" x14ac:dyDescent="0.2">
      <c r="B5" s="669" t="s">
        <v>3</v>
      </c>
      <c r="C5" s="669"/>
      <c r="D5" s="669"/>
      <c r="E5" s="669"/>
      <c r="F5" s="669"/>
      <c r="G5" s="669"/>
    </row>
    <row r="6" spans="2:7" ht="6" customHeight="1" x14ac:dyDescent="0.2">
      <c r="B6" s="307"/>
      <c r="C6" s="304"/>
      <c r="D6" s="304"/>
      <c r="E6" s="304"/>
      <c r="F6" s="304"/>
      <c r="G6" s="304"/>
    </row>
    <row r="7" spans="2:7" ht="15" customHeight="1" x14ac:dyDescent="0.2">
      <c r="B7" s="670" t="s">
        <v>454</v>
      </c>
      <c r="C7" s="672" t="s">
        <v>1011</v>
      </c>
      <c r="D7" s="673"/>
      <c r="E7" s="673"/>
      <c r="F7" s="673"/>
      <c r="G7" s="673"/>
    </row>
    <row r="8" spans="2:7" ht="15" customHeight="1" x14ac:dyDescent="0.2">
      <c r="B8" s="671"/>
      <c r="C8" s="503">
        <v>2016</v>
      </c>
      <c r="D8" s="503">
        <v>2017</v>
      </c>
      <c r="E8" s="503">
        <v>2018</v>
      </c>
      <c r="F8" s="503">
        <v>2019</v>
      </c>
      <c r="G8" s="503">
        <v>2020</v>
      </c>
    </row>
    <row r="9" spans="2:7" ht="12.75" customHeight="1" x14ac:dyDescent="0.2">
      <c r="B9" s="308" t="s">
        <v>1027</v>
      </c>
      <c r="C9" s="489" t="s">
        <v>1249</v>
      </c>
      <c r="D9" s="489" t="s">
        <v>1249</v>
      </c>
      <c r="E9" s="489">
        <v>16</v>
      </c>
      <c r="F9" s="489" t="s">
        <v>1249</v>
      </c>
      <c r="G9" s="489" t="s">
        <v>1249</v>
      </c>
    </row>
    <row r="10" spans="2:7" ht="12.75" customHeight="1" x14ac:dyDescent="0.2">
      <c r="B10" s="308" t="s">
        <v>1028</v>
      </c>
      <c r="C10" s="489" t="s">
        <v>1249</v>
      </c>
      <c r="D10" s="489" t="s">
        <v>1249</v>
      </c>
      <c r="E10" s="489" t="s">
        <v>1249</v>
      </c>
      <c r="F10" s="489" t="s">
        <v>1249</v>
      </c>
      <c r="G10" s="489">
        <v>1870</v>
      </c>
    </row>
    <row r="11" spans="2:7" ht="12.75" customHeight="1" x14ac:dyDescent="0.2">
      <c r="B11" s="308" t="s">
        <v>908</v>
      </c>
      <c r="C11" s="489">
        <v>706101</v>
      </c>
      <c r="D11" s="489">
        <v>845856</v>
      </c>
      <c r="E11" s="489">
        <v>852801</v>
      </c>
      <c r="F11" s="489">
        <v>1060471</v>
      </c>
      <c r="G11" s="489">
        <v>112876</v>
      </c>
    </row>
    <row r="12" spans="2:7" ht="12.75" customHeight="1" x14ac:dyDescent="0.2">
      <c r="B12" s="308" t="s">
        <v>915</v>
      </c>
      <c r="C12" s="489">
        <v>322444</v>
      </c>
      <c r="D12" s="489">
        <v>325625</v>
      </c>
      <c r="E12" s="489">
        <v>323522</v>
      </c>
      <c r="F12" s="489">
        <v>321215</v>
      </c>
      <c r="G12" s="489">
        <v>23157</v>
      </c>
    </row>
    <row r="13" spans="2:7" ht="12.75" customHeight="1" x14ac:dyDescent="0.2">
      <c r="B13" s="308" t="s">
        <v>904</v>
      </c>
      <c r="C13" s="489">
        <v>127716</v>
      </c>
      <c r="D13" s="489">
        <v>170570</v>
      </c>
      <c r="E13" s="489">
        <v>313112</v>
      </c>
      <c r="F13" s="489">
        <v>339419</v>
      </c>
      <c r="G13" s="489">
        <v>87671</v>
      </c>
    </row>
    <row r="14" spans="2:7" ht="12.75" customHeight="1" x14ac:dyDescent="0.2">
      <c r="B14" s="308" t="s">
        <v>1029</v>
      </c>
      <c r="C14" s="489" t="s">
        <v>1249</v>
      </c>
      <c r="D14" s="489" t="s">
        <v>1249</v>
      </c>
      <c r="E14" s="489" t="s">
        <v>1249</v>
      </c>
      <c r="F14" s="489" t="s">
        <v>1249</v>
      </c>
      <c r="G14" s="489">
        <v>1102</v>
      </c>
    </row>
    <row r="15" spans="2:7" ht="12.75" customHeight="1" x14ac:dyDescent="0.2">
      <c r="B15" s="308" t="s">
        <v>911</v>
      </c>
      <c r="C15" s="489">
        <v>324382</v>
      </c>
      <c r="D15" s="489">
        <v>327040</v>
      </c>
      <c r="E15" s="489">
        <v>331237</v>
      </c>
      <c r="F15" s="489">
        <v>330403</v>
      </c>
      <c r="G15" s="489">
        <v>47998</v>
      </c>
    </row>
    <row r="16" spans="2:7" ht="12.75" customHeight="1" x14ac:dyDescent="0.2">
      <c r="B16" s="308" t="s">
        <v>1030</v>
      </c>
      <c r="C16" s="489">
        <v>25</v>
      </c>
      <c r="D16" s="489">
        <v>306</v>
      </c>
      <c r="E16" s="489" t="s">
        <v>1249</v>
      </c>
      <c r="F16" s="489">
        <v>76</v>
      </c>
      <c r="G16" s="489">
        <v>15</v>
      </c>
    </row>
    <row r="17" spans="2:7" ht="12.75" customHeight="1" x14ac:dyDescent="0.2">
      <c r="B17" s="308" t="s">
        <v>874</v>
      </c>
      <c r="C17" s="489">
        <v>368856</v>
      </c>
      <c r="D17" s="489">
        <v>450187</v>
      </c>
      <c r="E17" s="489">
        <v>541479</v>
      </c>
      <c r="F17" s="489">
        <v>579479</v>
      </c>
      <c r="G17" s="489">
        <v>73279</v>
      </c>
    </row>
    <row r="18" spans="2:7" ht="12.75" customHeight="1" x14ac:dyDescent="0.2">
      <c r="B18" s="308" t="s">
        <v>1031</v>
      </c>
      <c r="C18" s="489" t="s">
        <v>1249</v>
      </c>
      <c r="D18" s="489" t="s">
        <v>1249</v>
      </c>
      <c r="E18" s="489" t="s">
        <v>1249</v>
      </c>
      <c r="F18" s="489" t="s">
        <v>1249</v>
      </c>
      <c r="G18" s="489">
        <v>121</v>
      </c>
    </row>
    <row r="19" spans="2:7" ht="12.75" customHeight="1" x14ac:dyDescent="0.2">
      <c r="B19" s="308" t="s">
        <v>992</v>
      </c>
      <c r="C19" s="489">
        <v>40253</v>
      </c>
      <c r="D19" s="489">
        <v>60126</v>
      </c>
      <c r="E19" s="489">
        <v>85533</v>
      </c>
      <c r="F19" s="489">
        <v>120939</v>
      </c>
      <c r="G19" s="489">
        <v>47397</v>
      </c>
    </row>
    <row r="20" spans="2:7" ht="12.75" customHeight="1" x14ac:dyDescent="0.2">
      <c r="B20" s="308" t="s">
        <v>1032</v>
      </c>
      <c r="C20" s="489" t="s">
        <v>1249</v>
      </c>
      <c r="D20" s="489" t="s">
        <v>1249</v>
      </c>
      <c r="E20" s="489">
        <v>1996</v>
      </c>
      <c r="F20" s="489">
        <v>5354</v>
      </c>
      <c r="G20" s="489">
        <v>3325</v>
      </c>
    </row>
    <row r="21" spans="2:7" ht="12.75" customHeight="1" x14ac:dyDescent="0.2">
      <c r="B21" s="308" t="s">
        <v>1033</v>
      </c>
      <c r="C21" s="489">
        <v>24285</v>
      </c>
      <c r="D21" s="489">
        <v>20230</v>
      </c>
      <c r="E21" s="489">
        <v>24957</v>
      </c>
      <c r="F21" s="489">
        <v>29012</v>
      </c>
      <c r="G21" s="489">
        <v>9119</v>
      </c>
    </row>
    <row r="22" spans="2:7" ht="12.75" customHeight="1" x14ac:dyDescent="0.2">
      <c r="B22" s="308" t="s">
        <v>1252</v>
      </c>
      <c r="C22" s="489" t="s">
        <v>1249</v>
      </c>
      <c r="D22" s="489" t="s">
        <v>1249</v>
      </c>
      <c r="E22" s="489" t="s">
        <v>1249</v>
      </c>
      <c r="F22" s="489" t="s">
        <v>1249</v>
      </c>
      <c r="G22" s="489">
        <v>1473</v>
      </c>
    </row>
    <row r="23" spans="2:7" ht="12.75" customHeight="1" x14ac:dyDescent="0.2">
      <c r="B23" s="308" t="s">
        <v>951</v>
      </c>
      <c r="C23" s="489">
        <v>162071</v>
      </c>
      <c r="D23" s="489">
        <v>168133</v>
      </c>
      <c r="E23" s="489">
        <v>188584</v>
      </c>
      <c r="F23" s="489">
        <v>197160</v>
      </c>
      <c r="G23" s="489">
        <v>31183</v>
      </c>
    </row>
    <row r="24" spans="2:7" ht="12.75" customHeight="1" x14ac:dyDescent="0.2">
      <c r="B24" s="308" t="s">
        <v>1034</v>
      </c>
      <c r="C24" s="489">
        <v>28701</v>
      </c>
      <c r="D24" s="489">
        <v>0</v>
      </c>
      <c r="E24" s="489">
        <v>0</v>
      </c>
      <c r="F24" s="489">
        <v>0</v>
      </c>
      <c r="G24" s="489">
        <v>2279</v>
      </c>
    </row>
    <row r="25" spans="2:7" ht="12.75" customHeight="1" x14ac:dyDescent="0.2">
      <c r="B25" s="308" t="s">
        <v>983</v>
      </c>
      <c r="C25" s="489">
        <v>44749</v>
      </c>
      <c r="D25" s="489">
        <v>51171</v>
      </c>
      <c r="E25" s="489">
        <v>64002</v>
      </c>
      <c r="F25" s="489">
        <v>75299</v>
      </c>
      <c r="G25" s="489">
        <v>7400</v>
      </c>
    </row>
    <row r="26" spans="2:7" ht="12.75" customHeight="1" x14ac:dyDescent="0.2">
      <c r="B26" s="308" t="s">
        <v>933</v>
      </c>
      <c r="C26" s="489">
        <v>186569</v>
      </c>
      <c r="D26" s="489">
        <v>209898</v>
      </c>
      <c r="E26" s="489">
        <v>259204</v>
      </c>
      <c r="F26" s="489">
        <v>266264</v>
      </c>
      <c r="G26" s="489">
        <v>52425</v>
      </c>
    </row>
    <row r="27" spans="2:7" ht="12.75" customHeight="1" x14ac:dyDescent="0.2">
      <c r="B27" s="308" t="s">
        <v>1035</v>
      </c>
      <c r="C27" s="489">
        <v>25172</v>
      </c>
      <c r="D27" s="489">
        <v>30768</v>
      </c>
      <c r="E27" s="489">
        <v>40106</v>
      </c>
      <c r="F27" s="489">
        <v>43242</v>
      </c>
      <c r="G27" s="489">
        <v>2353</v>
      </c>
    </row>
    <row r="28" spans="2:7" ht="12.75" customHeight="1" x14ac:dyDescent="0.2">
      <c r="B28" s="308" t="s">
        <v>1036</v>
      </c>
      <c r="C28" s="489" t="s">
        <v>1249</v>
      </c>
      <c r="D28" s="489">
        <v>169</v>
      </c>
      <c r="E28" s="489">
        <v>5746</v>
      </c>
      <c r="F28" s="489">
        <v>3024</v>
      </c>
      <c r="G28" s="489">
        <v>1512</v>
      </c>
    </row>
    <row r="29" spans="2:7" ht="12.75" customHeight="1" x14ac:dyDescent="0.2">
      <c r="B29" s="309" t="s">
        <v>1014</v>
      </c>
      <c r="C29" s="489">
        <v>4</v>
      </c>
      <c r="D29" s="489">
        <v>20</v>
      </c>
      <c r="E29" s="489">
        <v>645</v>
      </c>
      <c r="F29" s="489" t="s">
        <v>1249</v>
      </c>
      <c r="G29" s="489" t="s">
        <v>1249</v>
      </c>
    </row>
    <row r="30" spans="2:7" ht="12.75" customHeight="1" x14ac:dyDescent="0.2">
      <c r="B30" s="500" t="s">
        <v>1037</v>
      </c>
      <c r="C30" s="501">
        <v>2361328</v>
      </c>
      <c r="D30" s="501">
        <v>2660099</v>
      </c>
      <c r="E30" s="501">
        <v>3032940</v>
      </c>
      <c r="F30" s="501">
        <v>3371357</v>
      </c>
      <c r="G30" s="501">
        <v>506555</v>
      </c>
    </row>
    <row r="31" spans="2:7" ht="12.75" customHeight="1" x14ac:dyDescent="0.2">
      <c r="B31" s="561" t="s">
        <v>1016</v>
      </c>
      <c r="C31" s="502">
        <v>8.2450058813660076E-2</v>
      </c>
      <c r="D31" s="502">
        <v>0.12652668329008088</v>
      </c>
      <c r="E31" s="502">
        <v>0.14016057297115636</v>
      </c>
      <c r="F31" s="502">
        <v>0.11158051263790258</v>
      </c>
      <c r="G31" s="502">
        <v>-0.8497474459097627</v>
      </c>
    </row>
    <row r="32" spans="2:7" ht="12.75" customHeight="1" x14ac:dyDescent="0.2">
      <c r="B32" s="308" t="s">
        <v>1038</v>
      </c>
      <c r="C32" s="489" t="s">
        <v>1249</v>
      </c>
      <c r="D32" s="489" t="s">
        <v>1249</v>
      </c>
      <c r="E32" s="489" t="s">
        <v>1249</v>
      </c>
      <c r="F32" s="489">
        <v>77</v>
      </c>
      <c r="G32" s="489">
        <v>294</v>
      </c>
    </row>
    <row r="33" spans="2:9" ht="12.75" customHeight="1" x14ac:dyDescent="0.2">
      <c r="B33" s="308" t="s">
        <v>993</v>
      </c>
      <c r="C33" s="489">
        <v>136529</v>
      </c>
      <c r="D33" s="489">
        <v>182333</v>
      </c>
      <c r="E33" s="489">
        <v>133190</v>
      </c>
      <c r="F33" s="489">
        <v>70104</v>
      </c>
      <c r="G33" s="489">
        <v>15357</v>
      </c>
    </row>
    <row r="34" spans="2:9" ht="12.75" customHeight="1" x14ac:dyDescent="0.2">
      <c r="B34" s="308" t="s">
        <v>1039</v>
      </c>
      <c r="C34" s="489" t="s">
        <v>1249</v>
      </c>
      <c r="D34" s="489" t="s">
        <v>1249</v>
      </c>
      <c r="E34" s="489" t="s">
        <v>1249</v>
      </c>
      <c r="F34" s="489" t="s">
        <v>1249</v>
      </c>
      <c r="G34" s="489">
        <v>1644</v>
      </c>
    </row>
    <row r="35" spans="2:9" ht="12.75" customHeight="1" x14ac:dyDescent="0.2">
      <c r="B35" s="308" t="s">
        <v>864</v>
      </c>
      <c r="C35" s="489">
        <v>1150724</v>
      </c>
      <c r="D35" s="489">
        <v>1172073</v>
      </c>
      <c r="E35" s="489">
        <v>1436736</v>
      </c>
      <c r="F35" s="489">
        <v>1538688</v>
      </c>
      <c r="G35" s="489">
        <v>186795</v>
      </c>
    </row>
    <row r="36" spans="2:9" ht="12.75" customHeight="1" x14ac:dyDescent="0.2">
      <c r="B36" s="308" t="s">
        <v>973</v>
      </c>
      <c r="C36" s="489">
        <v>54841</v>
      </c>
      <c r="D36" s="489">
        <v>79474</v>
      </c>
      <c r="E36" s="489">
        <v>112439</v>
      </c>
      <c r="F36" s="489">
        <v>213503</v>
      </c>
      <c r="G36" s="489">
        <v>35551</v>
      </c>
    </row>
    <row r="37" spans="2:9" ht="12.75" customHeight="1" x14ac:dyDescent="0.2">
      <c r="B37" s="308" t="s">
        <v>1000</v>
      </c>
      <c r="C37" s="489">
        <v>31007</v>
      </c>
      <c r="D37" s="489">
        <v>38495</v>
      </c>
      <c r="E37" s="489">
        <v>53583</v>
      </c>
      <c r="F37" s="489">
        <v>94439</v>
      </c>
      <c r="G37" s="489">
        <v>12886</v>
      </c>
    </row>
    <row r="38" spans="2:9" ht="12.75" customHeight="1" x14ac:dyDescent="0.2">
      <c r="B38" s="308" t="s">
        <v>918</v>
      </c>
      <c r="C38" s="489">
        <v>213929</v>
      </c>
      <c r="D38" s="489">
        <v>223289</v>
      </c>
      <c r="E38" s="489">
        <v>224035</v>
      </c>
      <c r="F38" s="489">
        <v>222569</v>
      </c>
      <c r="G38" s="489">
        <v>25295</v>
      </c>
    </row>
    <row r="39" spans="2:9" ht="12.75" customHeight="1" x14ac:dyDescent="0.2">
      <c r="B39" s="308" t="s">
        <v>907</v>
      </c>
      <c r="C39" s="489">
        <v>148602</v>
      </c>
      <c r="D39" s="489">
        <v>163054</v>
      </c>
      <c r="E39" s="489">
        <v>179712</v>
      </c>
      <c r="F39" s="489">
        <v>233933</v>
      </c>
      <c r="G39" s="489">
        <v>47652</v>
      </c>
    </row>
    <row r="40" spans="2:9" ht="12.75" customHeight="1" x14ac:dyDescent="0.2">
      <c r="B40" s="308" t="s">
        <v>877</v>
      </c>
      <c r="C40" s="489">
        <v>791909</v>
      </c>
      <c r="D40" s="489">
        <v>850411</v>
      </c>
      <c r="E40" s="489">
        <v>946487</v>
      </c>
      <c r="F40" s="489">
        <v>1051747</v>
      </c>
      <c r="G40" s="489">
        <v>292369</v>
      </c>
    </row>
    <row r="41" spans="2:9" ht="12.75" customHeight="1" x14ac:dyDescent="0.2">
      <c r="B41" s="308" t="s">
        <v>1040</v>
      </c>
      <c r="C41" s="489">
        <v>98127</v>
      </c>
      <c r="D41" s="489">
        <v>100393</v>
      </c>
      <c r="E41" s="489">
        <v>104062</v>
      </c>
      <c r="F41" s="489">
        <v>98376</v>
      </c>
      <c r="G41" s="489">
        <v>20242</v>
      </c>
    </row>
    <row r="42" spans="2:9" ht="12.75" customHeight="1" x14ac:dyDescent="0.2">
      <c r="B42" s="309" t="s">
        <v>867</v>
      </c>
      <c r="C42" s="489">
        <v>2351662</v>
      </c>
      <c r="D42" s="489">
        <v>2371857</v>
      </c>
      <c r="E42" s="489">
        <v>2264919</v>
      </c>
      <c r="F42" s="489">
        <v>2259019</v>
      </c>
      <c r="G42" s="489">
        <v>491302</v>
      </c>
    </row>
    <row r="43" spans="2:9" ht="12.75" customHeight="1" x14ac:dyDescent="0.2">
      <c r="B43" s="500" t="s">
        <v>1041</v>
      </c>
      <c r="C43" s="501">
        <v>4977330</v>
      </c>
      <c r="D43" s="501">
        <v>5181379</v>
      </c>
      <c r="E43" s="501">
        <v>5455163</v>
      </c>
      <c r="F43" s="501">
        <v>5782455</v>
      </c>
      <c r="G43" s="501">
        <v>1129387</v>
      </c>
    </row>
    <row r="44" spans="2:9" ht="12.75" customHeight="1" x14ac:dyDescent="0.2">
      <c r="B44" s="561" t="s">
        <v>1016</v>
      </c>
      <c r="C44" s="502">
        <v>9.7212005353210618E-2</v>
      </c>
      <c r="D44" s="502">
        <v>4.0995674387673819E-2</v>
      </c>
      <c r="E44" s="502">
        <v>5.2839987192598636E-2</v>
      </c>
      <c r="F44" s="502">
        <v>5.9996740702340068E-2</v>
      </c>
      <c r="G44" s="502">
        <v>-0.8046872824777711</v>
      </c>
    </row>
    <row r="45" spans="2:9" ht="12.75" customHeight="1" x14ac:dyDescent="0.2">
      <c r="B45" s="486" t="s">
        <v>1067</v>
      </c>
      <c r="C45" s="487">
        <v>7338658</v>
      </c>
      <c r="D45" s="487">
        <v>7841478</v>
      </c>
      <c r="E45" s="487">
        <v>8488103</v>
      </c>
      <c r="F45" s="487">
        <v>9153812</v>
      </c>
      <c r="G45" s="487">
        <v>1635942</v>
      </c>
      <c r="I45" s="398"/>
    </row>
    <row r="46" spans="2:9" ht="12.75" customHeight="1" x14ac:dyDescent="0.2">
      <c r="B46" s="560" t="s">
        <v>1016</v>
      </c>
      <c r="C46" s="488">
        <v>9.2418376289054915E-2</v>
      </c>
      <c r="D46" s="488">
        <v>6.8516614345565552E-2</v>
      </c>
      <c r="E46" s="488">
        <v>8.2462132776499608E-2</v>
      </c>
      <c r="F46" s="488">
        <v>7.8428478071012941E-2</v>
      </c>
      <c r="G46" s="488">
        <v>-0.82128298024910285</v>
      </c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6" orientation="portrait" r:id="rId1"/>
  <headerFooter>
    <oddFooter>&amp;R&amp;"-,Normale"&amp;11 17</oddFooter>
  </headerFooter>
  <ignoredErrors>
    <ignoredError sqref="C22:F22 C32:F34 C28:G29 C9:F15 C20:D20 C17:F18 C16:E16 F16 G9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I40"/>
  <sheetViews>
    <sheetView showGridLines="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7" width="9.625" style="291" customWidth="1"/>
    <col min="8" max="8" width="3.125" style="291" customWidth="1"/>
    <col min="9" max="11" width="9" style="291"/>
    <col min="12" max="12" width="9.5" style="291" bestFit="1" customWidth="1"/>
    <col min="13" max="16384" width="9" style="291"/>
  </cols>
  <sheetData>
    <row r="1" spans="2:7" ht="12.75" customHeight="1" x14ac:dyDescent="0.2">
      <c r="B1" s="399"/>
      <c r="C1" s="305"/>
      <c r="D1" s="305"/>
      <c r="E1" s="305"/>
      <c r="F1" s="305"/>
      <c r="G1" s="306" t="s">
        <v>1009</v>
      </c>
    </row>
    <row r="2" spans="2:7" ht="12.75" customHeight="1" x14ac:dyDescent="0.2">
      <c r="B2" s="668" t="s">
        <v>1010</v>
      </c>
      <c r="C2" s="668"/>
      <c r="D2" s="668"/>
      <c r="E2" s="668"/>
      <c r="F2" s="668"/>
      <c r="G2" s="668"/>
    </row>
    <row r="3" spans="2:7" ht="12.75" customHeight="1" x14ac:dyDescent="0.2">
      <c r="B3" s="668" t="s">
        <v>2070</v>
      </c>
      <c r="C3" s="668"/>
      <c r="D3" s="668"/>
      <c r="E3" s="668"/>
      <c r="F3" s="668"/>
      <c r="G3" s="668"/>
    </row>
    <row r="4" spans="2:7" ht="12.75" customHeight="1" x14ac:dyDescent="0.2">
      <c r="B4" s="668" t="s">
        <v>1267</v>
      </c>
      <c r="C4" s="668"/>
      <c r="D4" s="668"/>
      <c r="E4" s="668"/>
      <c r="F4" s="668"/>
      <c r="G4" s="668"/>
    </row>
    <row r="5" spans="2:7" ht="12.75" customHeight="1" x14ac:dyDescent="0.2">
      <c r="B5" s="669" t="s">
        <v>3</v>
      </c>
      <c r="C5" s="669"/>
      <c r="D5" s="669"/>
      <c r="E5" s="669"/>
      <c r="F5" s="669"/>
      <c r="G5" s="669"/>
    </row>
    <row r="6" spans="2:7" ht="6" customHeight="1" x14ac:dyDescent="0.2">
      <c r="B6" s="307"/>
      <c r="C6" s="304"/>
      <c r="D6" s="304"/>
      <c r="E6" s="304"/>
      <c r="F6" s="304"/>
      <c r="G6" s="304"/>
    </row>
    <row r="7" spans="2:7" ht="15" customHeight="1" x14ac:dyDescent="0.2">
      <c r="B7" s="670" t="s">
        <v>454</v>
      </c>
      <c r="C7" s="672" t="s">
        <v>1011</v>
      </c>
      <c r="D7" s="673"/>
      <c r="E7" s="673"/>
      <c r="F7" s="673"/>
      <c r="G7" s="673"/>
    </row>
    <row r="8" spans="2:7" ht="15" customHeight="1" x14ac:dyDescent="0.2">
      <c r="B8" s="671"/>
      <c r="C8" s="503">
        <v>2016</v>
      </c>
      <c r="D8" s="503">
        <v>2017</v>
      </c>
      <c r="E8" s="503">
        <v>2018</v>
      </c>
      <c r="F8" s="503">
        <v>2019</v>
      </c>
      <c r="G8" s="503">
        <v>2020</v>
      </c>
    </row>
    <row r="9" spans="2:7" ht="12.75" customHeight="1" x14ac:dyDescent="0.2">
      <c r="B9" s="308" t="s">
        <v>887</v>
      </c>
      <c r="C9" s="489">
        <v>629069</v>
      </c>
      <c r="D9" s="489">
        <v>681787</v>
      </c>
      <c r="E9" s="489">
        <v>764937</v>
      </c>
      <c r="F9" s="489">
        <v>889114</v>
      </c>
      <c r="G9" s="489">
        <v>12517</v>
      </c>
    </row>
    <row r="10" spans="2:7" ht="12.75" customHeight="1" x14ac:dyDescent="0.2">
      <c r="B10" s="308" t="s">
        <v>862</v>
      </c>
      <c r="C10" s="489">
        <v>3393414</v>
      </c>
      <c r="D10" s="489">
        <v>3545166</v>
      </c>
      <c r="E10" s="489">
        <v>4110590</v>
      </c>
      <c r="F10" s="489">
        <v>4580268</v>
      </c>
      <c r="G10" s="489">
        <v>380889</v>
      </c>
    </row>
    <row r="11" spans="2:7" ht="12.75" customHeight="1" x14ac:dyDescent="0.2">
      <c r="B11" s="309" t="s">
        <v>1042</v>
      </c>
      <c r="C11" s="489" t="s">
        <v>1249</v>
      </c>
      <c r="D11" s="489" t="s">
        <v>1249</v>
      </c>
      <c r="E11" s="489" t="s">
        <v>1249</v>
      </c>
      <c r="F11" s="489">
        <v>345</v>
      </c>
      <c r="G11" s="489" t="s">
        <v>1249</v>
      </c>
    </row>
    <row r="12" spans="2:7" ht="12.75" customHeight="1" x14ac:dyDescent="0.2">
      <c r="B12" s="500" t="s">
        <v>1251</v>
      </c>
      <c r="C12" s="501">
        <v>4022483</v>
      </c>
      <c r="D12" s="501">
        <v>4226953</v>
      </c>
      <c r="E12" s="501">
        <v>4875527</v>
      </c>
      <c r="F12" s="501">
        <v>5469727</v>
      </c>
      <c r="G12" s="501">
        <v>393406</v>
      </c>
    </row>
    <row r="13" spans="2:7" ht="12.75" customHeight="1" x14ac:dyDescent="0.2">
      <c r="B13" s="561" t="s">
        <v>1016</v>
      </c>
      <c r="C13" s="502">
        <v>4.2042479245197883E-2</v>
      </c>
      <c r="D13" s="502">
        <v>5.083178723191617E-2</v>
      </c>
      <c r="E13" s="502">
        <v>0.15343771269753881</v>
      </c>
      <c r="F13" s="502">
        <v>0.12187400459478526</v>
      </c>
      <c r="G13" s="502">
        <v>-0.92807575222675642</v>
      </c>
    </row>
    <row r="14" spans="2:7" ht="12.75" customHeight="1" x14ac:dyDescent="0.2">
      <c r="B14" s="308" t="s">
        <v>1043</v>
      </c>
      <c r="C14" s="489">
        <v>10771</v>
      </c>
      <c r="D14" s="489">
        <v>10476</v>
      </c>
      <c r="E14" s="489">
        <v>9850</v>
      </c>
      <c r="F14" s="489">
        <v>13485</v>
      </c>
      <c r="G14" s="489">
        <v>3139</v>
      </c>
    </row>
    <row r="15" spans="2:7" ht="12.75" customHeight="1" x14ac:dyDescent="0.2">
      <c r="B15" s="308" t="s">
        <v>886</v>
      </c>
      <c r="C15" s="489">
        <v>284066</v>
      </c>
      <c r="D15" s="489">
        <v>331479</v>
      </c>
      <c r="E15" s="489">
        <v>352629</v>
      </c>
      <c r="F15" s="489">
        <v>359229</v>
      </c>
      <c r="G15" s="489">
        <v>67895</v>
      </c>
    </row>
    <row r="16" spans="2:7" ht="12.75" customHeight="1" x14ac:dyDescent="0.2">
      <c r="B16" s="308" t="s">
        <v>1044</v>
      </c>
      <c r="C16" s="489">
        <v>2749</v>
      </c>
      <c r="D16" s="489">
        <v>3204</v>
      </c>
      <c r="E16" s="489">
        <v>4543</v>
      </c>
      <c r="F16" s="489">
        <v>984</v>
      </c>
      <c r="G16" s="489">
        <v>293</v>
      </c>
    </row>
    <row r="17" spans="2:9" ht="12.75" customHeight="1" x14ac:dyDescent="0.2">
      <c r="B17" s="308" t="s">
        <v>1253</v>
      </c>
      <c r="C17" s="489" t="s">
        <v>1249</v>
      </c>
      <c r="D17" s="489" t="s">
        <v>1249</v>
      </c>
      <c r="E17" s="489" t="s">
        <v>1249</v>
      </c>
      <c r="F17" s="489" t="s">
        <v>1249</v>
      </c>
      <c r="G17" s="489">
        <v>226</v>
      </c>
    </row>
    <row r="18" spans="2:9" ht="12.75" customHeight="1" x14ac:dyDescent="0.2">
      <c r="B18" s="308" t="s">
        <v>872</v>
      </c>
      <c r="C18" s="489">
        <v>428013</v>
      </c>
      <c r="D18" s="489">
        <v>512470</v>
      </c>
      <c r="E18" s="489">
        <v>730549</v>
      </c>
      <c r="F18" s="489">
        <v>754658</v>
      </c>
      <c r="G18" s="489">
        <v>131107</v>
      </c>
    </row>
    <row r="19" spans="2:9" ht="12.75" customHeight="1" x14ac:dyDescent="0.2">
      <c r="B19" s="308" t="s">
        <v>953</v>
      </c>
      <c r="C19" s="489">
        <v>197897</v>
      </c>
      <c r="D19" s="489">
        <v>118596</v>
      </c>
      <c r="E19" s="489">
        <v>122840</v>
      </c>
      <c r="F19" s="489">
        <v>121724</v>
      </c>
      <c r="G19" s="489">
        <v>23530</v>
      </c>
    </row>
    <row r="20" spans="2:9" ht="12.75" customHeight="1" x14ac:dyDescent="0.2">
      <c r="B20" s="308" t="s">
        <v>1045</v>
      </c>
      <c r="C20" s="489">
        <v>6794</v>
      </c>
      <c r="D20" s="489">
        <v>431</v>
      </c>
      <c r="E20" s="489">
        <v>55</v>
      </c>
      <c r="F20" s="489" t="s">
        <v>1249</v>
      </c>
      <c r="G20" s="489">
        <v>848</v>
      </c>
    </row>
    <row r="21" spans="2:9" ht="12.75" customHeight="1" x14ac:dyDescent="0.2">
      <c r="B21" s="308" t="s">
        <v>1254</v>
      </c>
      <c r="C21" s="489" t="s">
        <v>1249</v>
      </c>
      <c r="D21" s="489" t="s">
        <v>1249</v>
      </c>
      <c r="E21" s="489" t="s">
        <v>1249</v>
      </c>
      <c r="F21" s="489" t="s">
        <v>1249</v>
      </c>
      <c r="G21" s="489">
        <v>157</v>
      </c>
    </row>
    <row r="22" spans="2:9" ht="12.75" customHeight="1" x14ac:dyDescent="0.2">
      <c r="B22" s="308" t="s">
        <v>1046</v>
      </c>
      <c r="C22" s="489">
        <v>258872</v>
      </c>
      <c r="D22" s="489">
        <v>284137</v>
      </c>
      <c r="E22" s="489">
        <v>224614</v>
      </c>
      <c r="F22" s="489">
        <v>148663</v>
      </c>
      <c r="G22" s="489">
        <v>45731</v>
      </c>
    </row>
    <row r="23" spans="2:9" ht="12.75" customHeight="1" x14ac:dyDescent="0.2">
      <c r="B23" s="308" t="s">
        <v>1047</v>
      </c>
      <c r="C23" s="489">
        <v>95428</v>
      </c>
      <c r="D23" s="489">
        <v>81538</v>
      </c>
      <c r="E23" s="489">
        <v>82339</v>
      </c>
      <c r="F23" s="489">
        <v>90331</v>
      </c>
      <c r="G23" s="489">
        <v>26909</v>
      </c>
    </row>
    <row r="24" spans="2:9" ht="12.75" customHeight="1" x14ac:dyDescent="0.2">
      <c r="B24" s="308" t="s">
        <v>1048</v>
      </c>
      <c r="C24" s="489" t="s">
        <v>1249</v>
      </c>
      <c r="D24" s="489" t="s">
        <v>1249</v>
      </c>
      <c r="E24" s="489" t="s">
        <v>1249</v>
      </c>
      <c r="F24" s="489" t="s">
        <v>1249</v>
      </c>
      <c r="G24" s="489">
        <v>356</v>
      </c>
    </row>
    <row r="25" spans="2:9" ht="12.75" customHeight="1" x14ac:dyDescent="0.2">
      <c r="B25" s="308" t="s">
        <v>1049</v>
      </c>
      <c r="C25" s="489">
        <v>26835</v>
      </c>
      <c r="D25" s="489">
        <v>27958</v>
      </c>
      <c r="E25" s="489">
        <v>35964</v>
      </c>
      <c r="F25" s="489">
        <v>32733</v>
      </c>
      <c r="G25" s="489">
        <v>21585</v>
      </c>
    </row>
    <row r="26" spans="2:9" ht="12.75" customHeight="1" x14ac:dyDescent="0.2">
      <c r="B26" s="308" t="s">
        <v>1255</v>
      </c>
      <c r="C26" s="489" t="s">
        <v>1249</v>
      </c>
      <c r="D26" s="489" t="s">
        <v>1249</v>
      </c>
      <c r="E26" s="489" t="s">
        <v>1249</v>
      </c>
      <c r="F26" s="489" t="s">
        <v>1249</v>
      </c>
      <c r="G26" s="489">
        <v>205</v>
      </c>
    </row>
    <row r="27" spans="2:9" ht="12.75" customHeight="1" x14ac:dyDescent="0.2">
      <c r="B27" s="308" t="s">
        <v>1050</v>
      </c>
      <c r="C27" s="489">
        <v>16779</v>
      </c>
      <c r="D27" s="489">
        <v>24543</v>
      </c>
      <c r="E27" s="489">
        <v>18031</v>
      </c>
      <c r="F27" s="489">
        <v>25981</v>
      </c>
      <c r="G27" s="489">
        <v>5627</v>
      </c>
    </row>
    <row r="28" spans="2:9" ht="12.75" customHeight="1" x14ac:dyDescent="0.2">
      <c r="B28" s="308" t="s">
        <v>1051</v>
      </c>
      <c r="C28" s="489">
        <v>9187</v>
      </c>
      <c r="D28" s="489">
        <v>9035</v>
      </c>
      <c r="E28" s="489">
        <v>9213</v>
      </c>
      <c r="F28" s="489">
        <v>9246</v>
      </c>
      <c r="G28" s="489">
        <v>4247</v>
      </c>
    </row>
    <row r="29" spans="2:9" ht="12.75" customHeight="1" x14ac:dyDescent="0.2">
      <c r="B29" s="308" t="s">
        <v>974</v>
      </c>
      <c r="C29" s="489">
        <v>115622</v>
      </c>
      <c r="D29" s="489">
        <v>170263</v>
      </c>
      <c r="E29" s="489">
        <v>171242</v>
      </c>
      <c r="F29" s="489">
        <v>148967</v>
      </c>
      <c r="G29" s="489">
        <v>20608</v>
      </c>
    </row>
    <row r="30" spans="2:9" ht="12.75" customHeight="1" x14ac:dyDescent="0.2">
      <c r="B30" s="308" t="s">
        <v>1256</v>
      </c>
      <c r="C30" s="489" t="s">
        <v>1249</v>
      </c>
      <c r="D30" s="489" t="s">
        <v>1249</v>
      </c>
      <c r="E30" s="489" t="s">
        <v>1249</v>
      </c>
      <c r="F30" s="489" t="s">
        <v>1249</v>
      </c>
      <c r="G30" s="489">
        <v>105</v>
      </c>
    </row>
    <row r="31" spans="2:9" ht="12.75" customHeight="1" x14ac:dyDescent="0.2">
      <c r="B31" s="308" t="s">
        <v>1257</v>
      </c>
      <c r="C31" s="489" t="s">
        <v>1249</v>
      </c>
      <c r="D31" s="489" t="s">
        <v>1249</v>
      </c>
      <c r="E31" s="489" t="s">
        <v>1249</v>
      </c>
      <c r="F31" s="489" t="s">
        <v>1249</v>
      </c>
      <c r="G31" s="489">
        <v>1697</v>
      </c>
      <c r="I31" s="398"/>
    </row>
    <row r="32" spans="2:9" ht="12.75" customHeight="1" x14ac:dyDescent="0.2">
      <c r="B32" s="308" t="s">
        <v>1052</v>
      </c>
      <c r="C32" s="489" t="s">
        <v>1249</v>
      </c>
      <c r="D32" s="489" t="s">
        <v>1249</v>
      </c>
      <c r="E32" s="489" t="s">
        <v>1249</v>
      </c>
      <c r="F32" s="489">
        <v>142</v>
      </c>
      <c r="G32" s="489" t="s">
        <v>1249</v>
      </c>
    </row>
    <row r="33" spans="2:9" ht="12.75" customHeight="1" x14ac:dyDescent="0.2">
      <c r="B33" s="308" t="s">
        <v>1258</v>
      </c>
      <c r="C33" s="489" t="s">
        <v>1249</v>
      </c>
      <c r="D33" s="489" t="s">
        <v>1249</v>
      </c>
      <c r="E33" s="489" t="s">
        <v>1249</v>
      </c>
      <c r="F33" s="489" t="s">
        <v>1249</v>
      </c>
      <c r="G33" s="489">
        <v>131</v>
      </c>
    </row>
    <row r="34" spans="2:9" ht="12.75" customHeight="1" x14ac:dyDescent="0.2">
      <c r="B34" s="308" t="s">
        <v>1259</v>
      </c>
      <c r="C34" s="489" t="s">
        <v>1249</v>
      </c>
      <c r="D34" s="489" t="s">
        <v>1249</v>
      </c>
      <c r="E34" s="489" t="s">
        <v>1249</v>
      </c>
      <c r="F34" s="489" t="s">
        <v>1249</v>
      </c>
      <c r="G34" s="489">
        <v>149</v>
      </c>
    </row>
    <row r="35" spans="2:9" ht="12.75" customHeight="1" x14ac:dyDescent="0.2">
      <c r="B35" s="308" t="s">
        <v>1053</v>
      </c>
      <c r="C35" s="489" t="s">
        <v>1249</v>
      </c>
      <c r="D35" s="489" t="s">
        <v>1249</v>
      </c>
      <c r="E35" s="489">
        <v>1110</v>
      </c>
      <c r="F35" s="489">
        <v>5624</v>
      </c>
      <c r="G35" s="489">
        <v>1286</v>
      </c>
    </row>
    <row r="36" spans="2:9" ht="12.75" customHeight="1" x14ac:dyDescent="0.2">
      <c r="B36" s="309" t="s">
        <v>1014</v>
      </c>
      <c r="C36" s="491">
        <v>280</v>
      </c>
      <c r="D36" s="489" t="s">
        <v>1249</v>
      </c>
      <c r="E36" s="491">
        <v>2</v>
      </c>
      <c r="F36" s="489" t="s">
        <v>1249</v>
      </c>
      <c r="G36" s="489" t="s">
        <v>1249</v>
      </c>
    </row>
    <row r="37" spans="2:9" ht="12.75" customHeight="1" x14ac:dyDescent="0.2">
      <c r="B37" s="500" t="s">
        <v>1068</v>
      </c>
      <c r="C37" s="501">
        <v>1453293</v>
      </c>
      <c r="D37" s="501">
        <v>1574130</v>
      </c>
      <c r="E37" s="501">
        <v>1762981</v>
      </c>
      <c r="F37" s="501">
        <v>1711767</v>
      </c>
      <c r="G37" s="501">
        <v>355831</v>
      </c>
      <c r="I37" s="398"/>
    </row>
    <row r="38" spans="2:9" ht="12.75" customHeight="1" x14ac:dyDescent="0.2">
      <c r="B38" s="561" t="s">
        <v>1016</v>
      </c>
      <c r="C38" s="502">
        <v>0.12207714597419206</v>
      </c>
      <c r="D38" s="502">
        <v>8.3147032291492451E-2</v>
      </c>
      <c r="E38" s="502">
        <v>0.11997166688901162</v>
      </c>
      <c r="F38" s="502">
        <v>-2.9049660773428632E-2</v>
      </c>
      <c r="G38" s="502">
        <v>-0.79212649852462391</v>
      </c>
    </row>
    <row r="39" spans="2:9" ht="12.75" customHeight="1" x14ac:dyDescent="0.2">
      <c r="B39" s="486" t="s">
        <v>1069</v>
      </c>
      <c r="C39" s="487">
        <v>5475776</v>
      </c>
      <c r="D39" s="487">
        <v>5801083</v>
      </c>
      <c r="E39" s="487">
        <v>6638508</v>
      </c>
      <c r="F39" s="487">
        <v>7181494</v>
      </c>
      <c r="G39" s="487">
        <v>749237</v>
      </c>
    </row>
    <row r="40" spans="2:9" ht="12.75" customHeight="1" x14ac:dyDescent="0.2">
      <c r="B40" s="560" t="s">
        <v>1016</v>
      </c>
      <c r="C40" s="488">
        <v>6.2149540324151209E-2</v>
      </c>
      <c r="D40" s="488">
        <v>5.9408383396252873E-2</v>
      </c>
      <c r="E40" s="488">
        <v>0.14435666581567608</v>
      </c>
      <c r="F40" s="488">
        <v>8.1793378873686651E-2</v>
      </c>
      <c r="G40" s="488">
        <v>-0.89567115143450649</v>
      </c>
      <c r="I40" s="398"/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  <ignoredErrors>
    <ignoredError sqref="C17:F19 F32 C33:F34 C32:E32 C35:G36 G33:G34 G32 C25:F31 C20:E20 C21:F23 F20 C24:F24 C11:G1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I37"/>
  <sheetViews>
    <sheetView showGridLines="0" zoomScaleNormal="10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7" width="9.625" style="291" customWidth="1"/>
    <col min="8" max="8" width="3.125" style="291" customWidth="1"/>
    <col min="9" max="12" width="9" style="291"/>
    <col min="13" max="13" width="9.5" style="291" bestFit="1" customWidth="1"/>
    <col min="14" max="16384" width="9" style="291"/>
  </cols>
  <sheetData>
    <row r="1" spans="2:7" ht="12.75" customHeight="1" x14ac:dyDescent="0.2">
      <c r="B1" s="399"/>
      <c r="C1" s="305"/>
      <c r="D1" s="305"/>
      <c r="E1" s="305"/>
      <c r="F1" s="305"/>
      <c r="G1" s="306" t="s">
        <v>1009</v>
      </c>
    </row>
    <row r="2" spans="2:7" ht="12.75" customHeight="1" x14ac:dyDescent="0.2">
      <c r="B2" s="668" t="s">
        <v>1010</v>
      </c>
      <c r="C2" s="668"/>
      <c r="D2" s="668"/>
      <c r="E2" s="668"/>
      <c r="F2" s="668"/>
      <c r="G2" s="668"/>
    </row>
    <row r="3" spans="2:7" ht="12.75" customHeight="1" x14ac:dyDescent="0.2">
      <c r="B3" s="668" t="s">
        <v>2070</v>
      </c>
      <c r="C3" s="668"/>
      <c r="D3" s="668"/>
      <c r="E3" s="668"/>
      <c r="F3" s="668"/>
      <c r="G3" s="668"/>
    </row>
    <row r="4" spans="2:7" ht="12.75" customHeight="1" x14ac:dyDescent="0.2">
      <c r="B4" s="668" t="s">
        <v>1268</v>
      </c>
      <c r="C4" s="668"/>
      <c r="D4" s="668"/>
      <c r="E4" s="668"/>
      <c r="F4" s="668"/>
      <c r="G4" s="668"/>
    </row>
    <row r="5" spans="2:7" ht="12.75" customHeight="1" x14ac:dyDescent="0.2">
      <c r="B5" s="669" t="s">
        <v>3</v>
      </c>
      <c r="C5" s="669"/>
      <c r="D5" s="669"/>
      <c r="E5" s="669"/>
      <c r="F5" s="669"/>
      <c r="G5" s="669"/>
    </row>
    <row r="6" spans="2:7" ht="6" customHeight="1" x14ac:dyDescent="0.2">
      <c r="B6" s="307"/>
      <c r="C6" s="304"/>
      <c r="D6" s="304"/>
      <c r="E6" s="304"/>
      <c r="F6" s="304"/>
      <c r="G6" s="304"/>
    </row>
    <row r="7" spans="2:7" ht="15" customHeight="1" x14ac:dyDescent="0.2">
      <c r="B7" s="670" t="s">
        <v>454</v>
      </c>
      <c r="C7" s="672" t="s">
        <v>1011</v>
      </c>
      <c r="D7" s="673"/>
      <c r="E7" s="673"/>
      <c r="F7" s="673"/>
      <c r="G7" s="673"/>
    </row>
    <row r="8" spans="2:7" ht="15" customHeight="1" x14ac:dyDescent="0.2">
      <c r="B8" s="671"/>
      <c r="C8" s="503">
        <v>2016</v>
      </c>
      <c r="D8" s="503">
        <v>2017</v>
      </c>
      <c r="E8" s="503">
        <v>2018</v>
      </c>
      <c r="F8" s="503">
        <v>2019</v>
      </c>
      <c r="G8" s="503">
        <v>2020</v>
      </c>
    </row>
    <row r="9" spans="2:7" ht="12.75" customHeight="1" x14ac:dyDescent="0.2">
      <c r="B9" s="496" t="s">
        <v>955</v>
      </c>
      <c r="C9" s="489">
        <v>197046</v>
      </c>
      <c r="D9" s="489">
        <v>179834</v>
      </c>
      <c r="E9" s="489">
        <v>156889</v>
      </c>
      <c r="F9" s="489">
        <v>149007</v>
      </c>
      <c r="G9" s="489">
        <v>23636</v>
      </c>
    </row>
    <row r="10" spans="2:7" ht="12.75" customHeight="1" x14ac:dyDescent="0.2">
      <c r="B10" s="496" t="s">
        <v>1260</v>
      </c>
      <c r="C10" s="489" t="s">
        <v>1249</v>
      </c>
      <c r="D10" s="489" t="s">
        <v>1249</v>
      </c>
      <c r="E10" s="489" t="s">
        <v>1249</v>
      </c>
      <c r="F10" s="489" t="s">
        <v>1249</v>
      </c>
      <c r="G10" s="489">
        <v>65</v>
      </c>
    </row>
    <row r="11" spans="2:7" ht="12.75" customHeight="1" x14ac:dyDescent="0.2">
      <c r="B11" s="496" t="s">
        <v>1261</v>
      </c>
      <c r="C11" s="489" t="s">
        <v>1249</v>
      </c>
      <c r="D11" s="489" t="s">
        <v>1249</v>
      </c>
      <c r="E11" s="489" t="s">
        <v>1249</v>
      </c>
      <c r="F11" s="489" t="s">
        <v>1249</v>
      </c>
      <c r="G11" s="489">
        <v>570</v>
      </c>
    </row>
    <row r="12" spans="2:7" ht="12.75" customHeight="1" x14ac:dyDescent="0.2">
      <c r="B12" s="496" t="s">
        <v>1054</v>
      </c>
      <c r="C12" s="489">
        <v>75250</v>
      </c>
      <c r="D12" s="489">
        <v>78070</v>
      </c>
      <c r="E12" s="489">
        <v>69900</v>
      </c>
      <c r="F12" s="489">
        <v>92669</v>
      </c>
      <c r="G12" s="489">
        <v>18957</v>
      </c>
    </row>
    <row r="13" spans="2:7" ht="12.75" customHeight="1" x14ac:dyDescent="0.2">
      <c r="B13" s="496" t="s">
        <v>1055</v>
      </c>
      <c r="C13" s="489" t="s">
        <v>1249</v>
      </c>
      <c r="D13" s="489" t="s">
        <v>1249</v>
      </c>
      <c r="E13" s="489" t="s">
        <v>1249</v>
      </c>
      <c r="F13" s="489">
        <v>10</v>
      </c>
      <c r="G13" s="489" t="s">
        <v>1249</v>
      </c>
    </row>
    <row r="14" spans="2:7" ht="12.75" customHeight="1" x14ac:dyDescent="0.2">
      <c r="B14" s="496" t="s">
        <v>1056</v>
      </c>
      <c r="C14" s="489" t="s">
        <v>1249</v>
      </c>
      <c r="D14" s="489" t="s">
        <v>1249</v>
      </c>
      <c r="E14" s="489" t="s">
        <v>1249</v>
      </c>
      <c r="F14" s="489">
        <v>1</v>
      </c>
      <c r="G14" s="489">
        <v>36</v>
      </c>
    </row>
    <row r="15" spans="2:7" ht="12.75" customHeight="1" x14ac:dyDescent="0.2">
      <c r="B15" s="496" t="s">
        <v>894</v>
      </c>
      <c r="C15" s="489">
        <v>573199</v>
      </c>
      <c r="D15" s="489">
        <v>811960</v>
      </c>
      <c r="E15" s="489">
        <v>1190382</v>
      </c>
      <c r="F15" s="489">
        <v>1647345</v>
      </c>
      <c r="G15" s="489">
        <v>369403</v>
      </c>
    </row>
    <row r="16" spans="2:7" ht="12.75" customHeight="1" x14ac:dyDescent="0.2">
      <c r="B16" s="496" t="s">
        <v>1057</v>
      </c>
      <c r="C16" s="489" t="s">
        <v>1249</v>
      </c>
      <c r="D16" s="489" t="s">
        <v>1249</v>
      </c>
      <c r="E16" s="489" t="s">
        <v>1249</v>
      </c>
      <c r="F16" s="489">
        <v>10</v>
      </c>
      <c r="G16" s="489" t="s">
        <v>1249</v>
      </c>
    </row>
    <row r="17" spans="2:7" ht="12.75" customHeight="1" x14ac:dyDescent="0.2">
      <c r="B17" s="496" t="s">
        <v>957</v>
      </c>
      <c r="C17" s="489">
        <v>122631</v>
      </c>
      <c r="D17" s="489">
        <v>143726</v>
      </c>
      <c r="E17" s="489">
        <v>182858</v>
      </c>
      <c r="F17" s="489">
        <v>189235</v>
      </c>
      <c r="G17" s="489">
        <v>72652</v>
      </c>
    </row>
    <row r="18" spans="2:7" ht="12.75" customHeight="1" x14ac:dyDescent="0.2">
      <c r="B18" s="496" t="s">
        <v>1262</v>
      </c>
      <c r="C18" s="489" t="s">
        <v>1249</v>
      </c>
      <c r="D18" s="489" t="s">
        <v>1249</v>
      </c>
      <c r="E18" s="489" t="s">
        <v>1249</v>
      </c>
      <c r="F18" s="489" t="s">
        <v>1249</v>
      </c>
      <c r="G18" s="489">
        <v>270</v>
      </c>
    </row>
    <row r="19" spans="2:7" ht="12.75" customHeight="1" x14ac:dyDescent="0.2">
      <c r="B19" s="496" t="s">
        <v>1058</v>
      </c>
      <c r="C19" s="489">
        <v>3636</v>
      </c>
      <c r="D19" s="489">
        <v>8979</v>
      </c>
      <c r="E19" s="489">
        <v>13159</v>
      </c>
      <c r="F19" s="489">
        <v>20785</v>
      </c>
      <c r="G19" s="489">
        <v>3003</v>
      </c>
    </row>
    <row r="20" spans="2:7" ht="12.75" customHeight="1" x14ac:dyDescent="0.2">
      <c r="B20" s="496" t="s">
        <v>996</v>
      </c>
      <c r="C20" s="489">
        <v>50230</v>
      </c>
      <c r="D20" s="489">
        <v>62909</v>
      </c>
      <c r="E20" s="489">
        <v>74514</v>
      </c>
      <c r="F20" s="489">
        <v>98804</v>
      </c>
      <c r="G20" s="489">
        <v>37078</v>
      </c>
    </row>
    <row r="21" spans="2:7" ht="12.75" customHeight="1" x14ac:dyDescent="0.2">
      <c r="B21" s="496" t="s">
        <v>1059</v>
      </c>
      <c r="C21" s="489">
        <v>2</v>
      </c>
      <c r="D21" s="489" t="s">
        <v>1249</v>
      </c>
      <c r="E21" s="489" t="s">
        <v>1249</v>
      </c>
      <c r="F21" s="489">
        <v>1</v>
      </c>
      <c r="G21" s="489">
        <v>196</v>
      </c>
    </row>
    <row r="22" spans="2:7" ht="12.75" customHeight="1" x14ac:dyDescent="0.2">
      <c r="B22" s="496" t="s">
        <v>1060</v>
      </c>
      <c r="C22" s="489">
        <v>44661</v>
      </c>
      <c r="D22" s="489">
        <v>48471</v>
      </c>
      <c r="E22" s="489">
        <v>51575</v>
      </c>
      <c r="F22" s="489">
        <v>46960</v>
      </c>
      <c r="G22" s="489">
        <v>409</v>
      </c>
    </row>
    <row r="23" spans="2:7" ht="12.75" customHeight="1" x14ac:dyDescent="0.2">
      <c r="B23" s="496" t="s">
        <v>1061</v>
      </c>
      <c r="C23" s="489">
        <v>17433</v>
      </c>
      <c r="D23" s="489">
        <v>20919</v>
      </c>
      <c r="E23" s="489">
        <v>19798</v>
      </c>
      <c r="F23" s="489">
        <v>27170</v>
      </c>
      <c r="G23" s="489">
        <v>11207</v>
      </c>
    </row>
    <row r="24" spans="2:7" ht="12.75" customHeight="1" x14ac:dyDescent="0.2">
      <c r="B24" s="496" t="s">
        <v>917</v>
      </c>
      <c r="C24" s="489">
        <v>1111687</v>
      </c>
      <c r="D24" s="489">
        <v>1164022</v>
      </c>
      <c r="E24" s="489">
        <v>1284904</v>
      </c>
      <c r="F24" s="489">
        <v>1417467</v>
      </c>
      <c r="G24" s="489">
        <v>395309</v>
      </c>
    </row>
    <row r="25" spans="2:7" ht="12.75" customHeight="1" x14ac:dyDescent="0.2">
      <c r="B25" s="496" t="s">
        <v>1062</v>
      </c>
      <c r="C25" s="489" t="s">
        <v>1249</v>
      </c>
      <c r="D25" s="489" t="s">
        <v>1249</v>
      </c>
      <c r="E25" s="489" t="s">
        <v>1249</v>
      </c>
      <c r="F25" s="489" t="s">
        <v>1249</v>
      </c>
      <c r="G25" s="489">
        <v>35</v>
      </c>
    </row>
    <row r="26" spans="2:7" ht="12.75" customHeight="1" x14ac:dyDescent="0.2">
      <c r="B26" s="496" t="s">
        <v>1063</v>
      </c>
      <c r="C26" s="489">
        <v>4528</v>
      </c>
      <c r="D26" s="489">
        <v>10779</v>
      </c>
      <c r="E26" s="489">
        <v>15254</v>
      </c>
      <c r="F26" s="489">
        <v>23684</v>
      </c>
      <c r="G26" s="489">
        <v>3618</v>
      </c>
    </row>
    <row r="27" spans="2:7" ht="12.75" customHeight="1" x14ac:dyDescent="0.2">
      <c r="B27" s="496" t="s">
        <v>986</v>
      </c>
      <c r="C27" s="489">
        <v>41416</v>
      </c>
      <c r="D27" s="489">
        <v>44629</v>
      </c>
      <c r="E27" s="489">
        <v>51104</v>
      </c>
      <c r="F27" s="489">
        <v>70462</v>
      </c>
      <c r="G27" s="489">
        <v>29604</v>
      </c>
    </row>
    <row r="28" spans="2:7" ht="12.75" customHeight="1" x14ac:dyDescent="0.2">
      <c r="B28" s="496" t="s">
        <v>1263</v>
      </c>
      <c r="C28" s="489" t="s">
        <v>1249</v>
      </c>
      <c r="D28" s="489" t="s">
        <v>1249</v>
      </c>
      <c r="E28" s="489" t="s">
        <v>1249</v>
      </c>
      <c r="F28" s="489" t="s">
        <v>1249</v>
      </c>
      <c r="G28" s="489">
        <v>34</v>
      </c>
    </row>
    <row r="29" spans="2:7" ht="12.75" customHeight="1" x14ac:dyDescent="0.2">
      <c r="B29" s="496" t="s">
        <v>972</v>
      </c>
      <c r="C29" s="489" t="s">
        <v>1249</v>
      </c>
      <c r="D29" s="489" t="s">
        <v>1249</v>
      </c>
      <c r="E29" s="489">
        <v>57714</v>
      </c>
      <c r="F29" s="489">
        <v>96939</v>
      </c>
      <c r="G29" s="489">
        <v>15206</v>
      </c>
    </row>
    <row r="30" spans="2:7" ht="12.75" customHeight="1" x14ac:dyDescent="0.2">
      <c r="B30" s="496" t="s">
        <v>1264</v>
      </c>
      <c r="C30" s="489" t="s">
        <v>1249</v>
      </c>
      <c r="D30" s="489" t="s">
        <v>1249</v>
      </c>
      <c r="E30" s="489" t="s">
        <v>1249</v>
      </c>
      <c r="F30" s="489" t="s">
        <v>1249</v>
      </c>
      <c r="G30" s="489">
        <v>370</v>
      </c>
    </row>
    <row r="31" spans="2:7" ht="12.75" customHeight="1" x14ac:dyDescent="0.2">
      <c r="B31" s="496" t="s">
        <v>1064</v>
      </c>
      <c r="C31" s="489">
        <v>67961</v>
      </c>
      <c r="D31" s="489">
        <v>78047</v>
      </c>
      <c r="E31" s="489">
        <v>89603</v>
      </c>
      <c r="F31" s="489">
        <v>79317</v>
      </c>
      <c r="G31" s="489">
        <v>26422</v>
      </c>
    </row>
    <row r="32" spans="2:7" ht="12.75" customHeight="1" x14ac:dyDescent="0.2">
      <c r="B32" s="496" t="s">
        <v>898</v>
      </c>
      <c r="C32" s="489">
        <v>397979</v>
      </c>
      <c r="D32" s="489">
        <v>435265</v>
      </c>
      <c r="E32" s="489">
        <v>476275</v>
      </c>
      <c r="F32" s="489">
        <v>501295</v>
      </c>
      <c r="G32" s="489">
        <v>143204</v>
      </c>
    </row>
    <row r="33" spans="2:9" ht="12.75" customHeight="1" x14ac:dyDescent="0.2">
      <c r="B33" s="309" t="s">
        <v>1014</v>
      </c>
      <c r="C33" s="491">
        <v>803</v>
      </c>
      <c r="D33" s="491">
        <v>2371</v>
      </c>
      <c r="E33" s="491">
        <v>200</v>
      </c>
      <c r="F33" s="489" t="s">
        <v>1249</v>
      </c>
      <c r="G33" s="489" t="s">
        <v>1249</v>
      </c>
    </row>
    <row r="34" spans="2:9" ht="12.75" customHeight="1" x14ac:dyDescent="0.2">
      <c r="B34" s="486" t="s">
        <v>1065</v>
      </c>
      <c r="C34" s="487">
        <v>2708462</v>
      </c>
      <c r="D34" s="487">
        <v>3089981</v>
      </c>
      <c r="E34" s="487">
        <v>3734129</v>
      </c>
      <c r="F34" s="487">
        <v>4461161</v>
      </c>
      <c r="G34" s="487">
        <v>1151284</v>
      </c>
      <c r="I34" s="300"/>
    </row>
    <row r="35" spans="2:9" ht="12.75" customHeight="1" x14ac:dyDescent="0.2">
      <c r="B35" s="560" t="s">
        <v>1016</v>
      </c>
      <c r="C35" s="488">
        <v>-0.13206121449684805</v>
      </c>
      <c r="D35" s="488">
        <v>0.14086186182416438</v>
      </c>
      <c r="E35" s="488">
        <v>0.20846341773622545</v>
      </c>
      <c r="F35" s="488">
        <v>0.1946992190146617</v>
      </c>
      <c r="G35" s="488">
        <v>-0.74193175274328815</v>
      </c>
    </row>
    <row r="36" spans="2:9" ht="12.75" customHeight="1" x14ac:dyDescent="0.2">
      <c r="B36" s="307"/>
      <c r="C36" s="304"/>
      <c r="D36" s="304"/>
      <c r="E36" s="304"/>
      <c r="F36" s="304"/>
      <c r="G36" s="304"/>
    </row>
    <row r="37" spans="2:9" ht="12.75" customHeight="1" x14ac:dyDescent="0.2">
      <c r="B37" s="307"/>
      <c r="C37" s="303"/>
      <c r="D37" s="304"/>
      <c r="E37" s="304"/>
      <c r="F37" s="304"/>
      <c r="G37" s="304"/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19</oddFooter>
  </headerFooter>
  <ignoredErrors>
    <ignoredError sqref="C9:G33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M56"/>
  <sheetViews>
    <sheetView showGridLines="0" zoomScaleNormal="100" workbookViewId="0">
      <selection activeCell="N67" sqref="N67"/>
    </sheetView>
  </sheetViews>
  <sheetFormatPr defaultRowHeight="12.75" x14ac:dyDescent="0.2"/>
  <cols>
    <col min="1" max="1" width="1.625" style="291" customWidth="1"/>
    <col min="2" max="2" width="11.625" style="291" customWidth="1"/>
    <col min="3" max="3" width="40.625" style="291" customWidth="1"/>
    <col min="4" max="4" width="10.625" style="291" customWidth="1"/>
    <col min="5" max="5" width="1.625" style="291" customWidth="1"/>
    <col min="6" max="6" width="9" style="291"/>
    <col min="7" max="7" width="11.75" style="291" bestFit="1" customWidth="1"/>
    <col min="8" max="8" width="9" style="291"/>
    <col min="9" max="9" width="11.125" style="291" customWidth="1"/>
    <col min="10" max="10" width="18" style="291" customWidth="1"/>
    <col min="11" max="16384" width="9" style="291"/>
  </cols>
  <sheetData>
    <row r="1" spans="2:13" ht="15" customHeight="1" x14ac:dyDescent="0.2">
      <c r="B1" s="399"/>
      <c r="C1" s="292"/>
      <c r="D1" s="293" t="s">
        <v>1006</v>
      </c>
    </row>
    <row r="2" spans="2:13" ht="15" customHeight="1" x14ac:dyDescent="0.2">
      <c r="B2" s="292"/>
      <c r="C2" s="292"/>
      <c r="D2" s="293"/>
      <c r="H2" s="396"/>
      <c r="I2" s="682"/>
      <c r="J2" s="396"/>
      <c r="K2" s="396"/>
      <c r="L2" s="396"/>
      <c r="M2" s="396"/>
    </row>
    <row r="3" spans="2:13" ht="15" customHeight="1" x14ac:dyDescent="0.2">
      <c r="B3" s="643" t="s">
        <v>452</v>
      </c>
      <c r="C3" s="643"/>
      <c r="D3" s="643"/>
      <c r="H3" s="396"/>
      <c r="I3" s="683"/>
      <c r="J3" s="396"/>
      <c r="K3" s="396"/>
      <c r="L3" s="396"/>
      <c r="M3" s="396"/>
    </row>
    <row r="4" spans="2:13" ht="15" customHeight="1" x14ac:dyDescent="0.2">
      <c r="B4" s="643" t="s">
        <v>1511</v>
      </c>
      <c r="C4" s="643"/>
      <c r="D4" s="643"/>
      <c r="H4" s="396"/>
      <c r="I4" s="397"/>
      <c r="J4" s="684"/>
      <c r="K4" s="396"/>
      <c r="L4" s="396"/>
      <c r="M4" s="396"/>
    </row>
    <row r="5" spans="2:13" ht="15" customHeight="1" x14ac:dyDescent="0.2">
      <c r="B5" s="675" t="s">
        <v>1512</v>
      </c>
      <c r="C5" s="675"/>
      <c r="D5" s="675"/>
      <c r="H5" s="396"/>
      <c r="I5" s="397"/>
      <c r="J5" s="684"/>
      <c r="K5" s="396"/>
      <c r="L5" s="396"/>
      <c r="M5" s="396"/>
    </row>
    <row r="6" spans="2:13" ht="15" customHeight="1" x14ac:dyDescent="0.2">
      <c r="B6" s="294"/>
      <c r="C6" s="294"/>
      <c r="D6" s="294"/>
      <c r="H6" s="396"/>
      <c r="I6" s="397"/>
      <c r="J6" s="684"/>
      <c r="K6" s="396"/>
      <c r="L6" s="396"/>
      <c r="M6" s="396"/>
    </row>
    <row r="7" spans="2:13" ht="40.5" customHeight="1" x14ac:dyDescent="0.2">
      <c r="B7" s="674" t="s">
        <v>239</v>
      </c>
      <c r="C7" s="674"/>
      <c r="D7" s="529" t="s">
        <v>240</v>
      </c>
      <c r="H7" s="396"/>
      <c r="I7" s="397"/>
      <c r="J7" s="684"/>
      <c r="K7" s="396"/>
      <c r="L7" s="396"/>
      <c r="M7" s="396"/>
    </row>
    <row r="8" spans="2:13" ht="12.75" customHeight="1" x14ac:dyDescent="0.2">
      <c r="B8" s="295" t="s">
        <v>243</v>
      </c>
      <c r="C8" s="295" t="s">
        <v>1270</v>
      </c>
      <c r="D8" s="151">
        <v>325898</v>
      </c>
      <c r="H8" s="396"/>
      <c r="I8" s="397"/>
      <c r="J8" s="684"/>
      <c r="K8" s="396"/>
      <c r="L8" s="396"/>
      <c r="M8" s="396"/>
    </row>
    <row r="9" spans="2:13" ht="12.75" customHeight="1" x14ac:dyDescent="0.2">
      <c r="B9" s="295" t="s">
        <v>241</v>
      </c>
      <c r="C9" s="295" t="s">
        <v>1271</v>
      </c>
      <c r="D9" s="151">
        <v>324422</v>
      </c>
      <c r="H9" s="396"/>
      <c r="I9" s="396"/>
      <c r="J9" s="396"/>
      <c r="K9" s="396"/>
      <c r="L9" s="396"/>
      <c r="M9" s="396"/>
    </row>
    <row r="10" spans="2:13" ht="12.75" customHeight="1" x14ac:dyDescent="0.2">
      <c r="B10" s="295" t="s">
        <v>247</v>
      </c>
      <c r="C10" s="295" t="s">
        <v>1272</v>
      </c>
      <c r="D10" s="151">
        <v>277397</v>
      </c>
      <c r="H10" s="396"/>
      <c r="I10" s="396"/>
      <c r="J10" s="396"/>
      <c r="K10" s="396"/>
      <c r="L10" s="396"/>
      <c r="M10" s="396"/>
    </row>
    <row r="11" spans="2:13" ht="12.75" customHeight="1" x14ac:dyDescent="0.2">
      <c r="B11" s="295" t="s">
        <v>245</v>
      </c>
      <c r="C11" s="295" t="s">
        <v>1273</v>
      </c>
      <c r="D11" s="151">
        <v>273310</v>
      </c>
      <c r="H11" s="396"/>
      <c r="I11" s="396"/>
      <c r="J11" s="396"/>
      <c r="K11" s="396"/>
      <c r="L11" s="396"/>
      <c r="M11" s="396"/>
    </row>
    <row r="12" spans="2:13" ht="12.75" customHeight="1" x14ac:dyDescent="0.2">
      <c r="B12" s="295" t="s">
        <v>251</v>
      </c>
      <c r="C12" s="295" t="s">
        <v>1274</v>
      </c>
      <c r="D12" s="151">
        <v>256439</v>
      </c>
      <c r="H12" s="396"/>
      <c r="I12" s="396"/>
      <c r="J12" s="396"/>
      <c r="K12" s="396"/>
      <c r="L12" s="396"/>
      <c r="M12" s="396"/>
    </row>
    <row r="13" spans="2:13" ht="12.75" customHeight="1" x14ac:dyDescent="0.2">
      <c r="B13" s="295" t="s">
        <v>249</v>
      </c>
      <c r="C13" s="295" t="s">
        <v>1275</v>
      </c>
      <c r="D13" s="151">
        <v>252833</v>
      </c>
    </row>
    <row r="14" spans="2:13" ht="12.75" customHeight="1" x14ac:dyDescent="0.2">
      <c r="B14" s="295" t="s">
        <v>256</v>
      </c>
      <c r="C14" s="295" t="s">
        <v>1276</v>
      </c>
      <c r="D14" s="151">
        <v>183488</v>
      </c>
    </row>
    <row r="15" spans="2:13" ht="12.75" customHeight="1" x14ac:dyDescent="0.2">
      <c r="B15" s="295" t="s">
        <v>253</v>
      </c>
      <c r="C15" s="295" t="s">
        <v>1277</v>
      </c>
      <c r="D15" s="151">
        <v>180857</v>
      </c>
    </row>
    <row r="16" spans="2:13" ht="12.75" customHeight="1" x14ac:dyDescent="0.2">
      <c r="B16" s="295" t="s">
        <v>257</v>
      </c>
      <c r="C16" s="295" t="s">
        <v>1278</v>
      </c>
      <c r="D16" s="151">
        <v>179888</v>
      </c>
    </row>
    <row r="17" spans="2:4" ht="12.75" customHeight="1" x14ac:dyDescent="0.2">
      <c r="B17" s="295" t="s">
        <v>254</v>
      </c>
      <c r="C17" s="295" t="s">
        <v>1279</v>
      </c>
      <c r="D17" s="151">
        <v>175935</v>
      </c>
    </row>
    <row r="18" spans="2:4" ht="12.75" customHeight="1" x14ac:dyDescent="0.2">
      <c r="B18" s="295" t="s">
        <v>264</v>
      </c>
      <c r="C18" s="295" t="s">
        <v>1280</v>
      </c>
      <c r="D18" s="151">
        <v>128313</v>
      </c>
    </row>
    <row r="19" spans="2:4" ht="12.75" customHeight="1" x14ac:dyDescent="0.2">
      <c r="B19" s="295" t="s">
        <v>262</v>
      </c>
      <c r="C19" s="295" t="s">
        <v>1281</v>
      </c>
      <c r="D19" s="151">
        <v>128295</v>
      </c>
    </row>
    <row r="20" spans="2:4" ht="12.75" customHeight="1" x14ac:dyDescent="0.2">
      <c r="B20" s="295" t="s">
        <v>260</v>
      </c>
      <c r="C20" s="295" t="s">
        <v>1282</v>
      </c>
      <c r="D20" s="151">
        <v>125617</v>
      </c>
    </row>
    <row r="21" spans="2:4" ht="12.75" customHeight="1" x14ac:dyDescent="0.2">
      <c r="B21" s="295" t="s">
        <v>259</v>
      </c>
      <c r="C21" s="295" t="s">
        <v>1283</v>
      </c>
      <c r="D21" s="151">
        <v>118336</v>
      </c>
    </row>
    <row r="22" spans="2:4" ht="12.75" customHeight="1" x14ac:dyDescent="0.2">
      <c r="B22" s="295" t="s">
        <v>288</v>
      </c>
      <c r="C22" s="295" t="s">
        <v>1284</v>
      </c>
      <c r="D22" s="151">
        <v>109375</v>
      </c>
    </row>
    <row r="23" spans="2:4" ht="12.75" customHeight="1" x14ac:dyDescent="0.2">
      <c r="B23" s="295" t="s">
        <v>305</v>
      </c>
      <c r="C23" s="295" t="s">
        <v>1285</v>
      </c>
      <c r="D23" s="151">
        <v>106316</v>
      </c>
    </row>
    <row r="24" spans="2:4" ht="12.75" customHeight="1" x14ac:dyDescent="0.2">
      <c r="B24" s="295" t="s">
        <v>263</v>
      </c>
      <c r="C24" s="295" t="s">
        <v>1286</v>
      </c>
      <c r="D24" s="151">
        <v>102899</v>
      </c>
    </row>
    <row r="25" spans="2:4" ht="12.75" customHeight="1" x14ac:dyDescent="0.2">
      <c r="B25" s="295" t="s">
        <v>266</v>
      </c>
      <c r="C25" s="295" t="s">
        <v>1287</v>
      </c>
      <c r="D25" s="151">
        <v>101478</v>
      </c>
    </row>
    <row r="26" spans="2:4" ht="12.75" customHeight="1" x14ac:dyDescent="0.2">
      <c r="B26" s="295" t="s">
        <v>320</v>
      </c>
      <c r="C26" s="295" t="s">
        <v>1288</v>
      </c>
      <c r="D26" s="151">
        <v>100363</v>
      </c>
    </row>
    <row r="27" spans="2:4" ht="12.75" customHeight="1" x14ac:dyDescent="0.2">
      <c r="B27" s="295" t="s">
        <v>316</v>
      </c>
      <c r="C27" s="295" t="s">
        <v>1289</v>
      </c>
      <c r="D27" s="151">
        <v>99725</v>
      </c>
    </row>
    <row r="28" spans="2:4" ht="12.75" customHeight="1" x14ac:dyDescent="0.2">
      <c r="B28" s="295" t="s">
        <v>278</v>
      </c>
      <c r="C28" s="295" t="s">
        <v>1290</v>
      </c>
      <c r="D28" s="151">
        <v>98083</v>
      </c>
    </row>
    <row r="29" spans="2:4" ht="12.75" customHeight="1" x14ac:dyDescent="0.2">
      <c r="B29" s="295" t="s">
        <v>294</v>
      </c>
      <c r="C29" s="295" t="s">
        <v>1291</v>
      </c>
      <c r="D29" s="151">
        <v>95297</v>
      </c>
    </row>
    <row r="30" spans="2:4" ht="12.75" customHeight="1" x14ac:dyDescent="0.2">
      <c r="B30" s="295" t="s">
        <v>306</v>
      </c>
      <c r="C30" s="295" t="s">
        <v>1292</v>
      </c>
      <c r="D30" s="151">
        <v>93912</v>
      </c>
    </row>
    <row r="31" spans="2:4" ht="12.75" customHeight="1" x14ac:dyDescent="0.2">
      <c r="B31" s="295" t="s">
        <v>308</v>
      </c>
      <c r="C31" s="295" t="s">
        <v>1293</v>
      </c>
      <c r="D31" s="151">
        <v>92477</v>
      </c>
    </row>
    <row r="32" spans="2:4" ht="12.75" customHeight="1" x14ac:dyDescent="0.2">
      <c r="B32" s="295" t="s">
        <v>269</v>
      </c>
      <c r="C32" s="295" t="s">
        <v>1294</v>
      </c>
      <c r="D32" s="151">
        <v>91229</v>
      </c>
    </row>
    <row r="33" spans="2:4" ht="12.75" customHeight="1" x14ac:dyDescent="0.2">
      <c r="B33" s="295" t="s">
        <v>267</v>
      </c>
      <c r="C33" s="295" t="s">
        <v>1295</v>
      </c>
      <c r="D33" s="151">
        <v>91051</v>
      </c>
    </row>
    <row r="34" spans="2:4" ht="12.75" customHeight="1" x14ac:dyDescent="0.2">
      <c r="B34" s="295" t="s">
        <v>356</v>
      </c>
      <c r="C34" s="295" t="s">
        <v>1296</v>
      </c>
      <c r="D34" s="151">
        <v>84289</v>
      </c>
    </row>
    <row r="35" spans="2:4" ht="12.75" customHeight="1" x14ac:dyDescent="0.2">
      <c r="B35" s="295" t="s">
        <v>351</v>
      </c>
      <c r="C35" s="295" t="s">
        <v>1297</v>
      </c>
      <c r="D35" s="151">
        <v>83898</v>
      </c>
    </row>
    <row r="36" spans="2:4" ht="12.75" customHeight="1" x14ac:dyDescent="0.2">
      <c r="B36" s="295" t="s">
        <v>296</v>
      </c>
      <c r="C36" s="295" t="s">
        <v>1298</v>
      </c>
      <c r="D36" s="151">
        <v>83536</v>
      </c>
    </row>
    <row r="37" spans="2:4" ht="12.75" customHeight="1" x14ac:dyDescent="0.2">
      <c r="B37" s="295" t="s">
        <v>298</v>
      </c>
      <c r="C37" s="295" t="s">
        <v>1299</v>
      </c>
      <c r="D37" s="151">
        <v>83288</v>
      </c>
    </row>
    <row r="38" spans="2:4" ht="12.75" customHeight="1" x14ac:dyDescent="0.2">
      <c r="B38" s="295" t="s">
        <v>334</v>
      </c>
      <c r="C38" s="295" t="s">
        <v>1300</v>
      </c>
      <c r="D38" s="151">
        <v>82668</v>
      </c>
    </row>
    <row r="39" spans="2:4" ht="12.75" customHeight="1" x14ac:dyDescent="0.2">
      <c r="B39" s="295" t="s">
        <v>322</v>
      </c>
      <c r="C39" s="295" t="s">
        <v>1301</v>
      </c>
      <c r="D39" s="151">
        <v>80558</v>
      </c>
    </row>
    <row r="40" spans="2:4" ht="12.75" customHeight="1" x14ac:dyDescent="0.2">
      <c r="B40" s="295" t="s">
        <v>330</v>
      </c>
      <c r="C40" s="295" t="s">
        <v>1302</v>
      </c>
      <c r="D40" s="151">
        <v>78039</v>
      </c>
    </row>
    <row r="41" spans="2:4" ht="12.75" customHeight="1" x14ac:dyDescent="0.2">
      <c r="B41" s="295" t="s">
        <v>328</v>
      </c>
      <c r="C41" s="295" t="s">
        <v>1303</v>
      </c>
      <c r="D41" s="151">
        <v>75857</v>
      </c>
    </row>
    <row r="42" spans="2:4" ht="12.75" customHeight="1" x14ac:dyDescent="0.2">
      <c r="B42" s="295" t="s">
        <v>271</v>
      </c>
      <c r="C42" s="295" t="s">
        <v>1304</v>
      </c>
      <c r="D42" s="151">
        <v>75660</v>
      </c>
    </row>
    <row r="43" spans="2:4" ht="12.75" customHeight="1" x14ac:dyDescent="0.2">
      <c r="B43" s="295" t="s">
        <v>274</v>
      </c>
      <c r="C43" s="295" t="s">
        <v>1305</v>
      </c>
      <c r="D43" s="151">
        <v>74757</v>
      </c>
    </row>
    <row r="44" spans="2:4" ht="12.75" customHeight="1" x14ac:dyDescent="0.2">
      <c r="B44" s="295" t="s">
        <v>273</v>
      </c>
      <c r="C44" s="295" t="s">
        <v>1306</v>
      </c>
      <c r="D44" s="151">
        <v>74407</v>
      </c>
    </row>
    <row r="45" spans="2:4" ht="12.75" customHeight="1" x14ac:dyDescent="0.2">
      <c r="B45" s="295" t="s">
        <v>283</v>
      </c>
      <c r="C45" s="295" t="s">
        <v>1307</v>
      </c>
      <c r="D45" s="151">
        <v>74387</v>
      </c>
    </row>
    <row r="46" spans="2:4" ht="12.75" customHeight="1" x14ac:dyDescent="0.2">
      <c r="B46" s="295" t="s">
        <v>272</v>
      </c>
      <c r="C46" s="295" t="s">
        <v>1308</v>
      </c>
      <c r="D46" s="151">
        <v>73601</v>
      </c>
    </row>
    <row r="47" spans="2:4" ht="12.75" customHeight="1" x14ac:dyDescent="0.2">
      <c r="B47" s="295" t="s">
        <v>295</v>
      </c>
      <c r="C47" s="295" t="s">
        <v>1309</v>
      </c>
      <c r="D47" s="151">
        <v>73457</v>
      </c>
    </row>
    <row r="48" spans="2:4" ht="12.75" customHeight="1" x14ac:dyDescent="0.2">
      <c r="B48" s="295" t="s">
        <v>291</v>
      </c>
      <c r="C48" s="295" t="s">
        <v>1310</v>
      </c>
      <c r="D48" s="151">
        <v>72172</v>
      </c>
    </row>
    <row r="49" spans="2:6" ht="12.75" customHeight="1" x14ac:dyDescent="0.2">
      <c r="B49" s="296" t="s">
        <v>344</v>
      </c>
      <c r="C49" s="296" t="s">
        <v>1311</v>
      </c>
      <c r="D49" s="297">
        <v>72010</v>
      </c>
      <c r="F49" s="300"/>
    </row>
    <row r="50" spans="2:6" s="301" customFormat="1" ht="12.75" customHeight="1" x14ac:dyDescent="0.2">
      <c r="B50" s="302"/>
      <c r="C50" s="302"/>
      <c r="D50" s="302"/>
    </row>
    <row r="51" spans="2:6" ht="12.75" customHeight="1" x14ac:dyDescent="0.2"/>
    <row r="52" spans="2:6" ht="12.75" customHeight="1" x14ac:dyDescent="0.2"/>
    <row r="53" spans="2:6" ht="12.75" customHeight="1" x14ac:dyDescent="0.2"/>
    <row r="54" spans="2:6" ht="12.75" customHeight="1" x14ac:dyDescent="0.2"/>
    <row r="55" spans="2:6" ht="12.75" customHeight="1" x14ac:dyDescent="0.2"/>
    <row r="56" spans="2:6" ht="12.75" customHeight="1" x14ac:dyDescent="0.2"/>
  </sheetData>
  <mergeCells count="4">
    <mergeCell ref="B7:C7"/>
    <mergeCell ref="B3:D3"/>
    <mergeCell ref="B4:D4"/>
    <mergeCell ref="B5:D5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22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49"/>
  <sheetViews>
    <sheetView showGridLines="0" zoomScaleNormal="100" workbookViewId="0">
      <selection activeCell="N67" sqref="N67"/>
    </sheetView>
  </sheetViews>
  <sheetFormatPr defaultRowHeight="12.75" x14ac:dyDescent="0.2"/>
  <cols>
    <col min="1" max="1" width="1.625" style="291" customWidth="1"/>
    <col min="2" max="2" width="11.625" style="291" customWidth="1"/>
    <col min="3" max="3" width="40.625" style="291" customWidth="1"/>
    <col min="4" max="4" width="10.625" style="291" customWidth="1"/>
    <col min="5" max="5" width="1.625" style="291" customWidth="1"/>
    <col min="6" max="16384" width="9" style="291"/>
  </cols>
  <sheetData>
    <row r="1" spans="2:4" ht="15" customHeight="1" x14ac:dyDescent="0.2">
      <c r="B1" s="399"/>
      <c r="C1" s="292"/>
      <c r="D1" s="293" t="s">
        <v>453</v>
      </c>
    </row>
    <row r="2" spans="2:4" ht="15" customHeight="1" x14ac:dyDescent="0.2">
      <c r="B2" s="292"/>
      <c r="C2" s="292"/>
      <c r="D2" s="293"/>
    </row>
    <row r="3" spans="2:4" ht="15" customHeight="1" x14ac:dyDescent="0.2">
      <c r="B3" s="643" t="s">
        <v>452</v>
      </c>
      <c r="C3" s="643"/>
      <c r="D3" s="643"/>
    </row>
    <row r="4" spans="2:4" ht="15" customHeight="1" x14ac:dyDescent="0.2">
      <c r="B4" s="643" t="s">
        <v>1511</v>
      </c>
      <c r="C4" s="643"/>
      <c r="D4" s="643"/>
    </row>
    <row r="5" spans="2:4" ht="15" customHeight="1" x14ac:dyDescent="0.2">
      <c r="B5" s="675" t="s">
        <v>1512</v>
      </c>
      <c r="C5" s="675"/>
      <c r="D5" s="675"/>
    </row>
    <row r="6" spans="2:4" ht="15" customHeight="1" x14ac:dyDescent="0.2">
      <c r="B6" s="347"/>
      <c r="C6" s="347"/>
      <c r="D6" s="347"/>
    </row>
    <row r="7" spans="2:4" ht="40.5" customHeight="1" x14ac:dyDescent="0.2">
      <c r="B7" s="674" t="s">
        <v>239</v>
      </c>
      <c r="C7" s="674"/>
      <c r="D7" s="529" t="s">
        <v>240</v>
      </c>
    </row>
    <row r="8" spans="2:4" ht="12.75" customHeight="1" x14ac:dyDescent="0.2">
      <c r="B8" s="295" t="s">
        <v>285</v>
      </c>
      <c r="C8" s="295" t="s">
        <v>1312</v>
      </c>
      <c r="D8" s="151">
        <v>71780</v>
      </c>
    </row>
    <row r="9" spans="2:4" ht="12.75" customHeight="1" x14ac:dyDescent="0.2">
      <c r="B9" s="295" t="s">
        <v>276</v>
      </c>
      <c r="C9" s="295" t="s">
        <v>1313</v>
      </c>
      <c r="D9" s="151">
        <v>71584</v>
      </c>
    </row>
    <row r="10" spans="2:4" ht="12.75" customHeight="1" x14ac:dyDescent="0.2">
      <c r="B10" s="295" t="s">
        <v>293</v>
      </c>
      <c r="C10" s="295" t="s">
        <v>1314</v>
      </c>
      <c r="D10" s="151">
        <v>71373</v>
      </c>
    </row>
    <row r="11" spans="2:4" ht="12.75" customHeight="1" x14ac:dyDescent="0.2">
      <c r="B11" s="295" t="s">
        <v>314</v>
      </c>
      <c r="C11" s="295" t="s">
        <v>1315</v>
      </c>
      <c r="D11" s="151">
        <v>71186</v>
      </c>
    </row>
    <row r="12" spans="2:4" ht="12.75" customHeight="1" x14ac:dyDescent="0.2">
      <c r="B12" s="295" t="s">
        <v>347</v>
      </c>
      <c r="C12" s="295" t="s">
        <v>1316</v>
      </c>
      <c r="D12" s="151">
        <v>71017</v>
      </c>
    </row>
    <row r="13" spans="2:4" ht="12.75" customHeight="1" x14ac:dyDescent="0.2">
      <c r="B13" s="295" t="s">
        <v>348</v>
      </c>
      <c r="C13" s="295" t="s">
        <v>1317</v>
      </c>
      <c r="D13" s="151">
        <v>70838</v>
      </c>
    </row>
    <row r="14" spans="2:4" ht="12.75" customHeight="1" x14ac:dyDescent="0.2">
      <c r="B14" s="295" t="s">
        <v>345</v>
      </c>
      <c r="C14" s="295" t="s">
        <v>1318</v>
      </c>
      <c r="D14" s="151">
        <v>69715</v>
      </c>
    </row>
    <row r="15" spans="2:4" ht="12.75" customHeight="1" x14ac:dyDescent="0.2">
      <c r="B15" s="295" t="s">
        <v>370</v>
      </c>
      <c r="C15" s="295" t="s">
        <v>1319</v>
      </c>
      <c r="D15" s="151">
        <v>68755</v>
      </c>
    </row>
    <row r="16" spans="2:4" ht="12.75" customHeight="1" x14ac:dyDescent="0.2">
      <c r="B16" s="295" t="s">
        <v>364</v>
      </c>
      <c r="C16" s="295" t="s">
        <v>1320</v>
      </c>
      <c r="D16" s="151">
        <v>68397</v>
      </c>
    </row>
    <row r="17" spans="2:4" ht="12.75" customHeight="1" x14ac:dyDescent="0.2">
      <c r="B17" s="295" t="s">
        <v>332</v>
      </c>
      <c r="C17" s="295" t="s">
        <v>1321</v>
      </c>
      <c r="D17" s="151">
        <v>68318</v>
      </c>
    </row>
    <row r="18" spans="2:4" ht="12.75" customHeight="1" x14ac:dyDescent="0.2">
      <c r="B18" s="295" t="s">
        <v>292</v>
      </c>
      <c r="C18" s="295" t="s">
        <v>1322</v>
      </c>
      <c r="D18" s="151">
        <v>68271</v>
      </c>
    </row>
    <row r="19" spans="2:4" ht="12.75" customHeight="1" x14ac:dyDescent="0.2">
      <c r="B19" s="295" t="s">
        <v>280</v>
      </c>
      <c r="C19" s="295" t="s">
        <v>1323</v>
      </c>
      <c r="D19" s="151">
        <v>67899</v>
      </c>
    </row>
    <row r="20" spans="2:4" ht="12.75" customHeight="1" x14ac:dyDescent="0.2">
      <c r="B20" s="295" t="s">
        <v>310</v>
      </c>
      <c r="C20" s="295" t="s">
        <v>1324</v>
      </c>
      <c r="D20" s="151">
        <v>67364</v>
      </c>
    </row>
    <row r="21" spans="2:4" ht="12.75" customHeight="1" x14ac:dyDescent="0.2">
      <c r="B21" s="295" t="s">
        <v>338</v>
      </c>
      <c r="C21" s="295" t="s">
        <v>1325</v>
      </c>
      <c r="D21" s="151">
        <v>66221</v>
      </c>
    </row>
    <row r="22" spans="2:4" x14ac:dyDescent="0.2">
      <c r="B22" s="295" t="s">
        <v>304</v>
      </c>
      <c r="C22" s="295" t="s">
        <v>1326</v>
      </c>
      <c r="D22" s="151">
        <v>66162</v>
      </c>
    </row>
    <row r="23" spans="2:4" ht="12.75" customHeight="1" x14ac:dyDescent="0.2">
      <c r="B23" s="295" t="s">
        <v>289</v>
      </c>
      <c r="C23" s="295" t="s">
        <v>1327</v>
      </c>
      <c r="D23" s="151">
        <v>66140</v>
      </c>
    </row>
    <row r="24" spans="2:4" ht="12.75" customHeight="1" x14ac:dyDescent="0.2">
      <c r="B24" s="295" t="s">
        <v>380</v>
      </c>
      <c r="C24" s="295" t="s">
        <v>1328</v>
      </c>
      <c r="D24" s="151">
        <v>65823</v>
      </c>
    </row>
    <row r="25" spans="2:4" ht="12.75" customHeight="1" x14ac:dyDescent="0.2">
      <c r="B25" s="295" t="s">
        <v>279</v>
      </c>
      <c r="C25" s="295" t="s">
        <v>1329</v>
      </c>
      <c r="D25" s="151">
        <v>65775</v>
      </c>
    </row>
    <row r="26" spans="2:4" ht="12.75" customHeight="1" x14ac:dyDescent="0.2">
      <c r="B26" s="295" t="s">
        <v>282</v>
      </c>
      <c r="C26" s="295" t="s">
        <v>1330</v>
      </c>
      <c r="D26" s="151">
        <v>65506</v>
      </c>
    </row>
    <row r="27" spans="2:4" ht="12.75" customHeight="1" x14ac:dyDescent="0.2">
      <c r="B27" s="295" t="s">
        <v>341</v>
      </c>
      <c r="C27" s="295" t="s">
        <v>1331</v>
      </c>
      <c r="D27" s="151">
        <v>65480</v>
      </c>
    </row>
    <row r="28" spans="2:4" ht="12.75" customHeight="1" x14ac:dyDescent="0.2">
      <c r="B28" s="295" t="s">
        <v>286</v>
      </c>
      <c r="C28" s="295" t="s">
        <v>1332</v>
      </c>
      <c r="D28" s="151">
        <v>65328</v>
      </c>
    </row>
    <row r="29" spans="2:4" ht="12.75" customHeight="1" x14ac:dyDescent="0.2">
      <c r="B29" s="295" t="s">
        <v>302</v>
      </c>
      <c r="C29" s="295" t="s">
        <v>1333</v>
      </c>
      <c r="D29" s="151">
        <v>64938</v>
      </c>
    </row>
    <row r="30" spans="2:4" ht="12.75" customHeight="1" x14ac:dyDescent="0.2">
      <c r="B30" s="295" t="s">
        <v>281</v>
      </c>
      <c r="C30" s="295" t="s">
        <v>1334</v>
      </c>
      <c r="D30" s="151">
        <v>64173</v>
      </c>
    </row>
    <row r="31" spans="2:4" ht="12.75" customHeight="1" x14ac:dyDescent="0.2">
      <c r="B31" s="295" t="s">
        <v>325</v>
      </c>
      <c r="C31" s="295" t="s">
        <v>1335</v>
      </c>
      <c r="D31" s="151">
        <v>63386</v>
      </c>
    </row>
    <row r="32" spans="2:4" ht="12.75" customHeight="1" x14ac:dyDescent="0.2">
      <c r="B32" s="295" t="s">
        <v>277</v>
      </c>
      <c r="C32" s="295" t="s">
        <v>1336</v>
      </c>
      <c r="D32" s="151">
        <v>61770</v>
      </c>
    </row>
    <row r="33" spans="2:4" ht="12.75" customHeight="1" x14ac:dyDescent="0.2">
      <c r="B33" s="295" t="s">
        <v>388</v>
      </c>
      <c r="C33" s="295" t="s">
        <v>1337</v>
      </c>
      <c r="D33" s="151">
        <v>61533</v>
      </c>
    </row>
    <row r="34" spans="2:4" ht="12.75" customHeight="1" x14ac:dyDescent="0.2">
      <c r="B34" s="295" t="s">
        <v>402</v>
      </c>
      <c r="C34" s="295" t="s">
        <v>1338</v>
      </c>
      <c r="D34" s="151">
        <v>61095</v>
      </c>
    </row>
    <row r="35" spans="2:4" ht="12.75" customHeight="1" x14ac:dyDescent="0.2">
      <c r="B35" s="295" t="s">
        <v>361</v>
      </c>
      <c r="C35" s="295" t="s">
        <v>1339</v>
      </c>
      <c r="D35" s="151">
        <v>60573</v>
      </c>
    </row>
    <row r="36" spans="2:4" ht="12.75" customHeight="1" x14ac:dyDescent="0.2">
      <c r="B36" s="295" t="s">
        <v>391</v>
      </c>
      <c r="C36" s="295" t="s">
        <v>1340</v>
      </c>
      <c r="D36" s="151">
        <v>60545</v>
      </c>
    </row>
    <row r="37" spans="2:4" ht="12.75" customHeight="1" x14ac:dyDescent="0.2">
      <c r="B37" s="295" t="s">
        <v>362</v>
      </c>
      <c r="C37" s="295" t="s">
        <v>1341</v>
      </c>
      <c r="D37" s="151">
        <v>60039</v>
      </c>
    </row>
    <row r="38" spans="2:4" ht="12.75" customHeight="1" x14ac:dyDescent="0.2">
      <c r="B38" s="295" t="s">
        <v>358</v>
      </c>
      <c r="C38" s="295" t="s">
        <v>1342</v>
      </c>
      <c r="D38" s="151">
        <v>59602</v>
      </c>
    </row>
    <row r="39" spans="2:4" ht="12.75" customHeight="1" x14ac:dyDescent="0.2">
      <c r="B39" s="295" t="s">
        <v>300</v>
      </c>
      <c r="C39" s="295" t="s">
        <v>1343</v>
      </c>
      <c r="D39" s="151">
        <v>59524</v>
      </c>
    </row>
    <row r="40" spans="2:4" ht="12.75" customHeight="1" x14ac:dyDescent="0.2">
      <c r="B40" s="295" t="s">
        <v>359</v>
      </c>
      <c r="C40" s="295" t="s">
        <v>1344</v>
      </c>
      <c r="D40" s="151">
        <v>59385</v>
      </c>
    </row>
    <row r="41" spans="2:4" ht="12.75" customHeight="1" x14ac:dyDescent="0.2">
      <c r="B41" s="295" t="s">
        <v>378</v>
      </c>
      <c r="C41" s="295" t="s">
        <v>1345</v>
      </c>
      <c r="D41" s="151">
        <v>59287</v>
      </c>
    </row>
    <row r="42" spans="2:4" ht="12.75" customHeight="1" x14ac:dyDescent="0.2">
      <c r="B42" s="295" t="s">
        <v>372</v>
      </c>
      <c r="C42" s="295" t="s">
        <v>1346</v>
      </c>
      <c r="D42" s="151">
        <v>58921</v>
      </c>
    </row>
    <row r="43" spans="2:4" ht="12.75" customHeight="1" x14ac:dyDescent="0.2">
      <c r="B43" s="295" t="s">
        <v>366</v>
      </c>
      <c r="C43" s="295" t="s">
        <v>1347</v>
      </c>
      <c r="D43" s="151">
        <v>58695</v>
      </c>
    </row>
    <row r="44" spans="2:4" ht="12.75" customHeight="1" x14ac:dyDescent="0.2">
      <c r="B44" s="295" t="s">
        <v>312</v>
      </c>
      <c r="C44" s="295" t="s">
        <v>1348</v>
      </c>
      <c r="D44" s="151">
        <v>57882</v>
      </c>
    </row>
    <row r="45" spans="2:4" ht="12.75" customHeight="1" x14ac:dyDescent="0.2">
      <c r="B45" s="295" t="s">
        <v>336</v>
      </c>
      <c r="C45" s="295" t="s">
        <v>1349</v>
      </c>
      <c r="D45" s="151">
        <v>57835</v>
      </c>
    </row>
    <row r="46" spans="2:4" ht="12.75" customHeight="1" x14ac:dyDescent="0.2">
      <c r="B46" s="295" t="s">
        <v>318</v>
      </c>
      <c r="C46" s="295" t="s">
        <v>1350</v>
      </c>
      <c r="D46" s="151">
        <v>57754</v>
      </c>
    </row>
    <row r="47" spans="2:4" ht="12.75" customHeight="1" x14ac:dyDescent="0.2">
      <c r="B47" s="295" t="s">
        <v>342</v>
      </c>
      <c r="C47" s="295" t="s">
        <v>1351</v>
      </c>
      <c r="D47" s="151">
        <v>57572</v>
      </c>
    </row>
    <row r="48" spans="2:4" ht="12.75" customHeight="1" x14ac:dyDescent="0.2">
      <c r="B48" s="295" t="s">
        <v>339</v>
      </c>
      <c r="C48" s="295" t="s">
        <v>1352</v>
      </c>
      <c r="D48" s="151">
        <v>56625</v>
      </c>
    </row>
    <row r="49" spans="2:6" ht="12.75" customHeight="1" x14ac:dyDescent="0.2">
      <c r="B49" s="296" t="s">
        <v>381</v>
      </c>
      <c r="C49" s="296" t="s">
        <v>1353</v>
      </c>
      <c r="D49" s="297">
        <v>55112</v>
      </c>
      <c r="F49" s="300"/>
    </row>
  </sheetData>
  <mergeCells count="4">
    <mergeCell ref="B5:D5"/>
    <mergeCell ref="B7:C7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23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49"/>
  <sheetViews>
    <sheetView showGridLines="0" zoomScaleNormal="100" workbookViewId="0">
      <selection activeCell="N67" sqref="N67"/>
    </sheetView>
  </sheetViews>
  <sheetFormatPr defaultRowHeight="12.75" x14ac:dyDescent="0.2"/>
  <cols>
    <col min="1" max="1" width="1.625" style="291" customWidth="1"/>
    <col min="2" max="2" width="11.625" style="291" customWidth="1"/>
    <col min="3" max="3" width="40.625" style="291" customWidth="1"/>
    <col min="4" max="4" width="10.625" style="291" customWidth="1"/>
    <col min="5" max="5" width="1.625" style="291" customWidth="1"/>
    <col min="6" max="16384" width="9" style="291"/>
  </cols>
  <sheetData>
    <row r="1" spans="2:4" ht="15" customHeight="1" x14ac:dyDescent="0.2">
      <c r="B1" s="399"/>
      <c r="C1" s="292"/>
      <c r="D1" s="293" t="s">
        <v>453</v>
      </c>
    </row>
    <row r="2" spans="2:4" ht="15" customHeight="1" x14ac:dyDescent="0.2">
      <c r="B2" s="292"/>
      <c r="C2" s="292"/>
      <c r="D2" s="293"/>
    </row>
    <row r="3" spans="2:4" ht="15" customHeight="1" x14ac:dyDescent="0.2">
      <c r="B3" s="643" t="s">
        <v>452</v>
      </c>
      <c r="C3" s="643"/>
      <c r="D3" s="643"/>
    </row>
    <row r="4" spans="2:4" ht="15" customHeight="1" x14ac:dyDescent="0.2">
      <c r="B4" s="643" t="s">
        <v>1511</v>
      </c>
      <c r="C4" s="643"/>
      <c r="D4" s="643"/>
    </row>
    <row r="5" spans="2:4" ht="15" customHeight="1" x14ac:dyDescent="0.2">
      <c r="B5" s="675" t="s">
        <v>1512</v>
      </c>
      <c r="C5" s="675"/>
      <c r="D5" s="675"/>
    </row>
    <row r="6" spans="2:4" ht="15" customHeight="1" x14ac:dyDescent="0.2">
      <c r="B6" s="347"/>
      <c r="C6" s="347"/>
      <c r="D6" s="347"/>
    </row>
    <row r="7" spans="2:4" ht="40.5" customHeight="1" x14ac:dyDescent="0.2">
      <c r="B7" s="674" t="s">
        <v>239</v>
      </c>
      <c r="C7" s="674"/>
      <c r="D7" s="529" t="s">
        <v>240</v>
      </c>
    </row>
    <row r="8" spans="2:4" ht="12.75" customHeight="1" x14ac:dyDescent="0.2">
      <c r="B8" s="295" t="s">
        <v>376</v>
      </c>
      <c r="C8" s="295" t="s">
        <v>1354</v>
      </c>
      <c r="D8" s="151">
        <v>54657</v>
      </c>
    </row>
    <row r="9" spans="2:4" ht="12.75" customHeight="1" x14ac:dyDescent="0.2">
      <c r="B9" s="295" t="s">
        <v>373</v>
      </c>
      <c r="C9" s="295" t="s">
        <v>1355</v>
      </c>
      <c r="D9" s="151">
        <v>54382</v>
      </c>
    </row>
    <row r="10" spans="2:4" ht="12.75" customHeight="1" x14ac:dyDescent="0.2">
      <c r="B10" s="295" t="s">
        <v>353</v>
      </c>
      <c r="C10" s="295" t="s">
        <v>1356</v>
      </c>
      <c r="D10" s="151">
        <v>54231</v>
      </c>
    </row>
    <row r="11" spans="2:4" ht="12.75" customHeight="1" x14ac:dyDescent="0.2">
      <c r="B11" s="295" t="s">
        <v>324</v>
      </c>
      <c r="C11" s="295" t="s">
        <v>1357</v>
      </c>
      <c r="D11" s="151">
        <v>54214</v>
      </c>
    </row>
    <row r="12" spans="2:4" ht="12.75" customHeight="1" x14ac:dyDescent="0.2">
      <c r="B12" s="295" t="s">
        <v>385</v>
      </c>
      <c r="C12" s="295" t="s">
        <v>1358</v>
      </c>
      <c r="D12" s="151">
        <v>53738</v>
      </c>
    </row>
    <row r="13" spans="2:4" ht="12.75" customHeight="1" x14ac:dyDescent="0.2">
      <c r="B13" s="295" t="s">
        <v>387</v>
      </c>
      <c r="C13" s="295" t="s">
        <v>1359</v>
      </c>
      <c r="D13" s="151">
        <v>52964</v>
      </c>
    </row>
    <row r="14" spans="2:4" ht="12.75" customHeight="1" x14ac:dyDescent="0.2">
      <c r="B14" s="295" t="s">
        <v>383</v>
      </c>
      <c r="C14" s="295" t="s">
        <v>1360</v>
      </c>
      <c r="D14" s="151">
        <v>52230</v>
      </c>
    </row>
    <row r="15" spans="2:4" ht="12.75" customHeight="1" x14ac:dyDescent="0.2">
      <c r="B15" s="295" t="s">
        <v>396</v>
      </c>
      <c r="C15" s="295" t="s">
        <v>1361</v>
      </c>
      <c r="D15" s="151">
        <v>51483</v>
      </c>
    </row>
    <row r="16" spans="2:4" ht="12.75" customHeight="1" x14ac:dyDescent="0.2">
      <c r="B16" s="295" t="s">
        <v>340</v>
      </c>
      <c r="C16" s="295" t="s">
        <v>1362</v>
      </c>
      <c r="D16" s="151">
        <v>51391</v>
      </c>
    </row>
    <row r="17" spans="2:4" ht="12.75" customHeight="1" x14ac:dyDescent="0.2">
      <c r="B17" s="295" t="s">
        <v>327</v>
      </c>
      <c r="C17" s="295" t="s">
        <v>1363</v>
      </c>
      <c r="D17" s="151">
        <v>50437</v>
      </c>
    </row>
    <row r="18" spans="2:4" ht="12.75" customHeight="1" x14ac:dyDescent="0.2">
      <c r="B18" s="295" t="s">
        <v>355</v>
      </c>
      <c r="C18" s="295" t="s">
        <v>1364</v>
      </c>
      <c r="D18" s="151">
        <v>50405</v>
      </c>
    </row>
    <row r="19" spans="2:4" ht="12.75" customHeight="1" x14ac:dyDescent="0.2">
      <c r="B19" s="295" t="s">
        <v>354</v>
      </c>
      <c r="C19" s="295" t="s">
        <v>1365</v>
      </c>
      <c r="D19" s="151">
        <v>49982</v>
      </c>
    </row>
    <row r="20" spans="2:4" ht="12.75" customHeight="1" x14ac:dyDescent="0.2">
      <c r="B20" s="295" t="s">
        <v>1366</v>
      </c>
      <c r="C20" s="295" t="s">
        <v>1367</v>
      </c>
      <c r="D20" s="151">
        <v>48609</v>
      </c>
    </row>
    <row r="21" spans="2:4" ht="12.75" customHeight="1" x14ac:dyDescent="0.2">
      <c r="B21" s="295" t="s">
        <v>1368</v>
      </c>
      <c r="C21" s="295" t="s">
        <v>1369</v>
      </c>
      <c r="D21" s="151">
        <v>48508</v>
      </c>
    </row>
    <row r="22" spans="2:4" ht="12.75" customHeight="1" x14ac:dyDescent="0.2">
      <c r="B22" s="295" t="s">
        <v>419</v>
      </c>
      <c r="C22" s="295" t="s">
        <v>1370</v>
      </c>
      <c r="D22" s="151">
        <v>43012</v>
      </c>
    </row>
    <row r="23" spans="2:4" ht="12.75" customHeight="1" x14ac:dyDescent="0.2">
      <c r="B23" s="295" t="s">
        <v>422</v>
      </c>
      <c r="C23" s="295" t="s">
        <v>1371</v>
      </c>
      <c r="D23" s="151">
        <v>41885</v>
      </c>
    </row>
    <row r="24" spans="2:4" ht="12.75" customHeight="1" x14ac:dyDescent="0.2">
      <c r="B24" s="295" t="s">
        <v>421</v>
      </c>
      <c r="C24" s="295" t="s">
        <v>1372</v>
      </c>
      <c r="D24" s="151">
        <v>41411</v>
      </c>
    </row>
    <row r="25" spans="2:4" ht="12.75" customHeight="1" x14ac:dyDescent="0.2">
      <c r="B25" s="295" t="s">
        <v>414</v>
      </c>
      <c r="C25" s="295" t="s">
        <v>1373</v>
      </c>
      <c r="D25" s="151">
        <v>39966</v>
      </c>
    </row>
    <row r="26" spans="2:4" ht="12.75" customHeight="1" x14ac:dyDescent="0.2">
      <c r="B26" s="295" t="s">
        <v>420</v>
      </c>
      <c r="C26" s="295" t="s">
        <v>1374</v>
      </c>
      <c r="D26" s="151">
        <v>37853</v>
      </c>
    </row>
    <row r="27" spans="2:4" ht="12.75" customHeight="1" x14ac:dyDescent="0.2">
      <c r="B27" s="295" t="s">
        <v>350</v>
      </c>
      <c r="C27" s="295" t="s">
        <v>1375</v>
      </c>
      <c r="D27" s="151">
        <v>37847</v>
      </c>
    </row>
    <row r="28" spans="2:4" ht="12.75" customHeight="1" x14ac:dyDescent="0.2">
      <c r="B28" s="295" t="s">
        <v>417</v>
      </c>
      <c r="C28" s="295" t="s">
        <v>1376</v>
      </c>
      <c r="D28" s="151">
        <v>37321</v>
      </c>
    </row>
    <row r="29" spans="2:4" ht="12.75" customHeight="1" x14ac:dyDescent="0.2">
      <c r="B29" s="295" t="s">
        <v>416</v>
      </c>
      <c r="C29" s="295" t="s">
        <v>1377</v>
      </c>
      <c r="D29" s="151">
        <v>37024</v>
      </c>
    </row>
    <row r="30" spans="2:4" ht="12.75" customHeight="1" x14ac:dyDescent="0.2">
      <c r="B30" s="295" t="s">
        <v>447</v>
      </c>
      <c r="C30" s="295" t="s">
        <v>1378</v>
      </c>
      <c r="D30" s="151">
        <v>36673</v>
      </c>
    </row>
    <row r="31" spans="2:4" ht="12.75" customHeight="1" x14ac:dyDescent="0.2">
      <c r="B31" s="295" t="s">
        <v>412</v>
      </c>
      <c r="C31" s="295" t="s">
        <v>1379</v>
      </c>
      <c r="D31" s="151">
        <v>36609</v>
      </c>
    </row>
    <row r="32" spans="2:4" ht="12.75" customHeight="1" x14ac:dyDescent="0.2">
      <c r="B32" s="295" t="s">
        <v>401</v>
      </c>
      <c r="C32" s="295" t="s">
        <v>1380</v>
      </c>
      <c r="D32" s="151">
        <v>35878</v>
      </c>
    </row>
    <row r="33" spans="2:4" ht="12.75" customHeight="1" x14ac:dyDescent="0.2">
      <c r="B33" s="295" t="s">
        <v>436</v>
      </c>
      <c r="C33" s="295" t="s">
        <v>1381</v>
      </c>
      <c r="D33" s="151">
        <v>35834</v>
      </c>
    </row>
    <row r="34" spans="2:4" ht="12.75" customHeight="1" x14ac:dyDescent="0.2">
      <c r="B34" s="295" t="s">
        <v>431</v>
      </c>
      <c r="C34" s="295" t="s">
        <v>1382</v>
      </c>
      <c r="D34" s="151">
        <v>35418</v>
      </c>
    </row>
    <row r="35" spans="2:4" ht="12.75" customHeight="1" x14ac:dyDescent="0.2">
      <c r="B35" s="295" t="s">
        <v>428</v>
      </c>
      <c r="C35" s="295" t="s">
        <v>1383</v>
      </c>
      <c r="D35" s="151">
        <v>35388</v>
      </c>
    </row>
    <row r="36" spans="2:4" ht="12.75" customHeight="1" x14ac:dyDescent="0.2">
      <c r="B36" s="295" t="s">
        <v>413</v>
      </c>
      <c r="C36" s="295" t="s">
        <v>1384</v>
      </c>
      <c r="D36" s="151">
        <v>35092</v>
      </c>
    </row>
    <row r="37" spans="2:4" ht="12.75" customHeight="1" x14ac:dyDescent="0.2">
      <c r="B37" s="295" t="s">
        <v>408</v>
      </c>
      <c r="C37" s="295" t="s">
        <v>1385</v>
      </c>
      <c r="D37" s="151">
        <v>34824</v>
      </c>
    </row>
    <row r="38" spans="2:4" ht="12.75" customHeight="1" x14ac:dyDescent="0.2">
      <c r="B38" s="295" t="s">
        <v>343</v>
      </c>
      <c r="C38" s="295" t="s">
        <v>1386</v>
      </c>
      <c r="D38" s="151">
        <v>34697</v>
      </c>
    </row>
    <row r="39" spans="2:4" ht="12.75" customHeight="1" x14ac:dyDescent="0.2">
      <c r="B39" s="295" t="s">
        <v>418</v>
      </c>
      <c r="C39" s="295" t="s">
        <v>1387</v>
      </c>
      <c r="D39" s="151">
        <v>34549</v>
      </c>
    </row>
    <row r="40" spans="2:4" ht="12.75" customHeight="1" x14ac:dyDescent="0.2">
      <c r="B40" s="295" t="s">
        <v>395</v>
      </c>
      <c r="C40" s="295" t="s">
        <v>1388</v>
      </c>
      <c r="D40" s="151">
        <v>34528</v>
      </c>
    </row>
    <row r="41" spans="2:4" ht="12.75" customHeight="1" x14ac:dyDescent="0.2">
      <c r="B41" s="295" t="s">
        <v>424</v>
      </c>
      <c r="C41" s="295" t="s">
        <v>1389</v>
      </c>
      <c r="D41" s="151">
        <v>34476</v>
      </c>
    </row>
    <row r="42" spans="2:4" ht="12.75" customHeight="1" x14ac:dyDescent="0.2">
      <c r="B42" s="295" t="s">
        <v>407</v>
      </c>
      <c r="C42" s="295" t="s">
        <v>1390</v>
      </c>
      <c r="D42" s="151">
        <v>34209</v>
      </c>
    </row>
    <row r="43" spans="2:4" ht="12.75" customHeight="1" x14ac:dyDescent="0.2">
      <c r="B43" s="295" t="s">
        <v>425</v>
      </c>
      <c r="C43" s="295" t="s">
        <v>1391</v>
      </c>
      <c r="D43" s="151">
        <v>34205</v>
      </c>
    </row>
    <row r="44" spans="2:4" ht="12.75" customHeight="1" x14ac:dyDescent="0.2">
      <c r="B44" s="295" t="s">
        <v>405</v>
      </c>
      <c r="C44" s="295" t="s">
        <v>1392</v>
      </c>
      <c r="D44" s="151">
        <v>33978</v>
      </c>
    </row>
    <row r="45" spans="2:4" ht="12.75" customHeight="1" x14ac:dyDescent="0.2">
      <c r="B45" s="295" t="s">
        <v>1393</v>
      </c>
      <c r="C45" s="295" t="s">
        <v>1394</v>
      </c>
      <c r="D45" s="151">
        <v>33251</v>
      </c>
    </row>
    <row r="46" spans="2:4" ht="12.75" customHeight="1" x14ac:dyDescent="0.2">
      <c r="B46" s="295" t="s">
        <v>1395</v>
      </c>
      <c r="C46" s="295" t="s">
        <v>1396</v>
      </c>
      <c r="D46" s="151">
        <v>32710</v>
      </c>
    </row>
    <row r="47" spans="2:4" ht="12.75" customHeight="1" x14ac:dyDescent="0.2">
      <c r="B47" s="295" t="s">
        <v>1397</v>
      </c>
      <c r="C47" s="295" t="s">
        <v>1398</v>
      </c>
      <c r="D47" s="151">
        <v>32412</v>
      </c>
    </row>
    <row r="48" spans="2:4" ht="12.75" customHeight="1" x14ac:dyDescent="0.2">
      <c r="B48" s="295" t="s">
        <v>1399</v>
      </c>
      <c r="C48" s="295" t="s">
        <v>1400</v>
      </c>
      <c r="D48" s="151">
        <v>32408</v>
      </c>
    </row>
    <row r="49" spans="2:6" ht="12.75" customHeight="1" x14ac:dyDescent="0.2">
      <c r="B49" s="296" t="s">
        <v>439</v>
      </c>
      <c r="C49" s="296" t="s">
        <v>1401</v>
      </c>
      <c r="D49" s="297">
        <v>32209</v>
      </c>
      <c r="F49" s="300"/>
    </row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J425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75" style="3" customWidth="1"/>
    <col min="4" max="4" width="7.125" style="4" bestFit="1" customWidth="1"/>
    <col min="5" max="5" width="12.5" style="3" bestFit="1" customWidth="1"/>
    <col min="6" max="6" width="7.125" style="4" bestFit="1" customWidth="1"/>
    <col min="7" max="7" width="9.75" style="3" customWidth="1"/>
    <col min="8" max="8" width="7" style="4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11</v>
      </c>
    </row>
    <row r="2" spans="1:8" s="27" customFormat="1" ht="15" customHeight="1" x14ac:dyDescent="0.25">
      <c r="A2" s="581" t="s">
        <v>16</v>
      </c>
      <c r="B2" s="581"/>
      <c r="C2" s="581"/>
      <c r="D2" s="581"/>
      <c r="E2" s="581"/>
      <c r="F2" s="581"/>
      <c r="G2" s="581"/>
      <c r="H2" s="581"/>
    </row>
    <row r="3" spans="1:8" s="27" customFormat="1" ht="15" customHeight="1" x14ac:dyDescent="0.25">
      <c r="A3" s="581" t="s">
        <v>14</v>
      </c>
      <c r="B3" s="581"/>
      <c r="C3" s="581"/>
      <c r="D3" s="581"/>
      <c r="E3" s="581"/>
      <c r="F3" s="581"/>
      <c r="G3" s="581"/>
      <c r="H3" s="581"/>
    </row>
    <row r="4" spans="1:8" s="27" customFormat="1" ht="15" customHeight="1" x14ac:dyDescent="0.25">
      <c r="A4" s="582" t="s">
        <v>3</v>
      </c>
      <c r="B4" s="582"/>
      <c r="C4" s="582"/>
      <c r="D4" s="582"/>
      <c r="E4" s="582"/>
      <c r="F4" s="582"/>
      <c r="G4" s="582"/>
      <c r="H4" s="582"/>
    </row>
    <row r="5" spans="1:8" s="7" customFormat="1" ht="14.25" customHeigh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595" t="s">
        <v>4</v>
      </c>
      <c r="C6" s="596" t="s">
        <v>5</v>
      </c>
      <c r="D6" s="596"/>
      <c r="E6" s="596" t="s">
        <v>6</v>
      </c>
      <c r="F6" s="596"/>
      <c r="G6" s="596" t="s">
        <v>7</v>
      </c>
      <c r="H6" s="596"/>
    </row>
    <row r="7" spans="1:8" s="1" customFormat="1" x14ac:dyDescent="0.2">
      <c r="B7" s="585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7509</v>
      </c>
      <c r="D8" s="48">
        <v>3.6581998895637753</v>
      </c>
      <c r="E8" s="40">
        <v>954410</v>
      </c>
      <c r="F8" s="48">
        <v>-3.9169732150227787</v>
      </c>
      <c r="G8" s="40">
        <v>1.7569999999999999</v>
      </c>
      <c r="H8" s="48">
        <v>-77.005627535662882</v>
      </c>
    </row>
    <row r="9" spans="1:8" s="19" customFormat="1" x14ac:dyDescent="0.2">
      <c r="A9" s="38">
        <v>2</v>
      </c>
      <c r="B9" s="39" t="s">
        <v>19</v>
      </c>
      <c r="C9" s="40">
        <v>1563</v>
      </c>
      <c r="D9" s="48">
        <v>-53.509815585960737</v>
      </c>
      <c r="E9" s="40">
        <v>84486</v>
      </c>
      <c r="F9" s="48">
        <v>-48.301309509239992</v>
      </c>
      <c r="G9" s="40">
        <v>5978.3540000000021</v>
      </c>
      <c r="H9" s="48">
        <v>-1.4755218744185328</v>
      </c>
    </row>
    <row r="10" spans="1:8" s="19" customFormat="1" x14ac:dyDescent="0.2">
      <c r="A10" s="38">
        <v>3</v>
      </c>
      <c r="B10" s="39" t="s">
        <v>20</v>
      </c>
      <c r="C10" s="40">
        <v>21071</v>
      </c>
      <c r="D10" s="48">
        <v>-0.45823885109599871</v>
      </c>
      <c r="E10" s="40">
        <v>2875860</v>
      </c>
      <c r="F10" s="48">
        <v>1.5015621272035986</v>
      </c>
      <c r="G10" s="40">
        <v>1687.6460000000002</v>
      </c>
      <c r="H10" s="48">
        <v>19.198181705174051</v>
      </c>
    </row>
    <row r="11" spans="1:8" s="19" customFormat="1" x14ac:dyDescent="0.2">
      <c r="A11" s="38">
        <v>4</v>
      </c>
      <c r="B11" s="39" t="s">
        <v>21</v>
      </c>
      <c r="C11" s="40">
        <v>21789</v>
      </c>
      <c r="D11" s="48">
        <v>2.3342100319368768</v>
      </c>
      <c r="E11" s="40">
        <v>3258746</v>
      </c>
      <c r="F11" s="48">
        <v>0.49945243729396793</v>
      </c>
      <c r="G11" s="40">
        <v>19752.891999999996</v>
      </c>
      <c r="H11" s="48">
        <v>26.908689042714684</v>
      </c>
    </row>
    <row r="12" spans="1:8" s="19" customFormat="1" x14ac:dyDescent="0.2">
      <c r="A12" s="38">
        <v>5</v>
      </c>
      <c r="B12" s="39" t="s">
        <v>22</v>
      </c>
      <c r="C12" s="40">
        <v>14526</v>
      </c>
      <c r="D12" s="48">
        <v>-0.27461211039407374</v>
      </c>
      <c r="E12" s="40">
        <v>1970905</v>
      </c>
      <c r="F12" s="48">
        <v>1.84539733246244</v>
      </c>
      <c r="G12" s="40">
        <v>3428.75</v>
      </c>
      <c r="H12" s="48">
        <v>-16.151347459767933</v>
      </c>
    </row>
    <row r="13" spans="1:8" s="19" customFormat="1" x14ac:dyDescent="0.2">
      <c r="A13" s="38">
        <v>6</v>
      </c>
      <c r="B13" s="39" t="s">
        <v>23</v>
      </c>
      <c r="C13" s="40">
        <v>103</v>
      </c>
      <c r="D13" s="48">
        <v>6.1855670103092848</v>
      </c>
      <c r="E13" s="40">
        <v>6050</v>
      </c>
      <c r="F13" s="48">
        <v>13.487150628399931</v>
      </c>
      <c r="G13" s="40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2664</v>
      </c>
      <c r="D14" s="48">
        <v>7.9416531604538108</v>
      </c>
      <c r="E14" s="40">
        <v>662</v>
      </c>
      <c r="F14" s="48">
        <v>794.59459459459458</v>
      </c>
      <c r="G14" s="40">
        <v>8902.8500000000022</v>
      </c>
      <c r="H14" s="48">
        <v>-1.1320202390151195</v>
      </c>
    </row>
    <row r="15" spans="1:8" s="19" customFormat="1" x14ac:dyDescent="0.2">
      <c r="A15" s="38">
        <v>8</v>
      </c>
      <c r="B15" s="39" t="s">
        <v>25</v>
      </c>
      <c r="C15" s="40">
        <v>12681</v>
      </c>
      <c r="D15" s="48">
        <v>2.431340872374804</v>
      </c>
      <c r="E15" s="40">
        <v>1860070</v>
      </c>
      <c r="F15" s="48">
        <v>2.9979013583029257</v>
      </c>
      <c r="G15" s="40">
        <v>41.998000000000019</v>
      </c>
      <c r="H15" s="48">
        <v>481.77032830031897</v>
      </c>
    </row>
    <row r="16" spans="1:8" s="19" customFormat="1" x14ac:dyDescent="0.2">
      <c r="A16" s="38">
        <v>9</v>
      </c>
      <c r="B16" s="39" t="s">
        <v>26</v>
      </c>
      <c r="C16" s="40">
        <v>23138</v>
      </c>
      <c r="D16" s="48">
        <v>-6.6790352504638264</v>
      </c>
      <c r="E16" s="40">
        <v>3257527</v>
      </c>
      <c r="F16" s="48">
        <v>-0.28000957548870531</v>
      </c>
      <c r="G16" s="40">
        <v>3446.8850000000016</v>
      </c>
      <c r="H16" s="48">
        <v>23.021182691659149</v>
      </c>
    </row>
    <row r="17" spans="1:8" s="19" customFormat="1" x14ac:dyDescent="0.2">
      <c r="A17" s="38">
        <v>10</v>
      </c>
      <c r="B17" s="39" t="s">
        <v>27</v>
      </c>
      <c r="C17" s="40">
        <v>47027</v>
      </c>
      <c r="D17" s="48">
        <v>3.0209428671573733</v>
      </c>
      <c r="E17" s="40">
        <v>6403049</v>
      </c>
      <c r="F17" s="48">
        <v>4.3836731686291301</v>
      </c>
      <c r="G17" s="40">
        <v>5785.8499999999995</v>
      </c>
      <c r="H17" s="48">
        <v>8.1073652481336467E-2</v>
      </c>
    </row>
    <row r="18" spans="1:8" s="19" customFormat="1" x14ac:dyDescent="0.2">
      <c r="A18" s="38">
        <v>11</v>
      </c>
      <c r="B18" s="39" t="s">
        <v>28</v>
      </c>
      <c r="C18" s="40">
        <v>1569</v>
      </c>
      <c r="D18" s="48">
        <v>-4.9090909090909065</v>
      </c>
      <c r="E18" s="40">
        <v>247869</v>
      </c>
      <c r="F18" s="48">
        <v>-5.5582438266077929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562</v>
      </c>
      <c r="D19" s="48" t="s">
        <v>60</v>
      </c>
      <c r="E19" s="40">
        <v>83797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314</v>
      </c>
      <c r="D20" s="48">
        <v>-28.146453089244858</v>
      </c>
      <c r="E20" s="40">
        <v>53330</v>
      </c>
      <c r="F20" s="48">
        <v>-31.014410265697364</v>
      </c>
      <c r="G20" s="40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4">
        <v>3843</v>
      </c>
      <c r="D21" s="48">
        <v>-12.698773284870512</v>
      </c>
      <c r="E21" s="44">
        <v>381721</v>
      </c>
      <c r="F21" s="48">
        <v>-0.73721382581470607</v>
      </c>
      <c r="G21" s="44">
        <v>13.915999999999999</v>
      </c>
      <c r="H21" s="48">
        <v>6.4972832325705809</v>
      </c>
    </row>
    <row r="22" spans="1:8" s="19" customFormat="1" x14ac:dyDescent="0.2">
      <c r="A22" s="38">
        <v>15</v>
      </c>
      <c r="B22" s="39" t="s">
        <v>32</v>
      </c>
      <c r="C22" s="40">
        <v>0</v>
      </c>
      <c r="D22" s="48">
        <v>-100</v>
      </c>
      <c r="E22" s="40">
        <v>0</v>
      </c>
      <c r="F22" s="48">
        <v>-100</v>
      </c>
      <c r="G22" s="40">
        <v>0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7004</v>
      </c>
      <c r="D23" s="48">
        <v>-0.49722972013070432</v>
      </c>
      <c r="E23" s="40">
        <v>742319</v>
      </c>
      <c r="F23" s="48">
        <v>4.06054225607798</v>
      </c>
      <c r="G23" s="40">
        <v>84.082999999999998</v>
      </c>
      <c r="H23" s="48">
        <v>24.175564514938046</v>
      </c>
    </row>
    <row r="24" spans="1:8" s="19" customFormat="1" x14ac:dyDescent="0.2">
      <c r="A24" s="38">
        <v>17</v>
      </c>
      <c r="B24" s="39" t="s">
        <v>34</v>
      </c>
      <c r="C24" s="40">
        <v>2</v>
      </c>
      <c r="D24" s="48">
        <v>-100</v>
      </c>
      <c r="E24" s="40">
        <v>0</v>
      </c>
      <c r="F24" s="48" t="s">
        <v>60</v>
      </c>
      <c r="G24" s="40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14257</v>
      </c>
      <c r="D25" s="48">
        <v>8.5585928576867474</v>
      </c>
      <c r="E25" s="40">
        <v>2049625</v>
      </c>
      <c r="F25" s="48">
        <v>6.2716957066157164</v>
      </c>
      <c r="G25" s="40">
        <v>1009.7049999999994</v>
      </c>
      <c r="H25" s="48">
        <v>2.8420190629067008</v>
      </c>
    </row>
    <row r="26" spans="1:8" s="19" customFormat="1" x14ac:dyDescent="0.2">
      <c r="A26" s="38">
        <v>19</v>
      </c>
      <c r="B26" s="39" t="s">
        <v>36</v>
      </c>
      <c r="C26" s="40">
        <v>4103</v>
      </c>
      <c r="D26" s="48">
        <v>6.2953367875647643</v>
      </c>
      <c r="E26" s="40">
        <v>268155</v>
      </c>
      <c r="F26" s="48">
        <v>6.1701462163114513</v>
      </c>
      <c r="G26" s="40">
        <v>14.648</v>
      </c>
      <c r="H26" s="48">
        <v>-5.4296597585383211</v>
      </c>
    </row>
    <row r="27" spans="1:8" s="19" customFormat="1" x14ac:dyDescent="0.2">
      <c r="A27" s="38">
        <v>20</v>
      </c>
      <c r="B27" s="39" t="s">
        <v>37</v>
      </c>
      <c r="C27" s="40">
        <v>0</v>
      </c>
      <c r="D27" s="48">
        <v>-100</v>
      </c>
      <c r="E27" s="40">
        <v>0</v>
      </c>
      <c r="F27" s="48">
        <v>-100</v>
      </c>
      <c r="G27" s="40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49206</v>
      </c>
      <c r="D28" s="48">
        <v>-2.3574235027979569</v>
      </c>
      <c r="E28" s="40">
        <v>4841508</v>
      </c>
      <c r="F28" s="48">
        <v>-1.7488931929131866</v>
      </c>
      <c r="G28" s="40">
        <v>1113.2210000000002</v>
      </c>
      <c r="H28" s="48">
        <v>-11.911574562770909</v>
      </c>
    </row>
    <row r="29" spans="1:8" s="19" customFormat="1" x14ac:dyDescent="0.2">
      <c r="A29" s="38">
        <v>22</v>
      </c>
      <c r="B29" s="39" t="s">
        <v>39</v>
      </c>
      <c r="C29" s="40">
        <v>29618</v>
      </c>
      <c r="D29" s="48">
        <v>34.480566654558658</v>
      </c>
      <c r="E29" s="40">
        <v>4093221</v>
      </c>
      <c r="F29" s="48">
        <v>29.359394278028361</v>
      </c>
      <c r="G29" s="40">
        <v>885.75599999999918</v>
      </c>
      <c r="H29" s="48">
        <v>-24.096100584089783</v>
      </c>
    </row>
    <row r="30" spans="1:8" s="19" customFormat="1" x14ac:dyDescent="0.2">
      <c r="A30" s="38">
        <v>23</v>
      </c>
      <c r="B30" s="39" t="s">
        <v>40</v>
      </c>
      <c r="C30" s="40">
        <v>28508</v>
      </c>
      <c r="D30" s="48">
        <v>1.4050439298545143</v>
      </c>
      <c r="E30" s="40">
        <v>3458616</v>
      </c>
      <c r="F30" s="48">
        <v>16.187576257612321</v>
      </c>
      <c r="G30" s="40">
        <v>8869.7209999999995</v>
      </c>
      <c r="H30" s="48">
        <v>9.291256559991993</v>
      </c>
    </row>
    <row r="31" spans="1:8" s="19" customFormat="1" x14ac:dyDescent="0.2">
      <c r="A31" s="38">
        <v>24</v>
      </c>
      <c r="B31" s="39" t="s">
        <v>41</v>
      </c>
      <c r="C31" s="40">
        <v>11764</v>
      </c>
      <c r="D31" s="48">
        <v>-7.2312909076571259</v>
      </c>
      <c r="E31" s="40">
        <v>1459574</v>
      </c>
      <c r="F31" s="48">
        <v>1.38098982282321</v>
      </c>
      <c r="G31" s="40">
        <v>146.36200000000008</v>
      </c>
      <c r="H31" s="48">
        <v>-16.684502937292194</v>
      </c>
    </row>
    <row r="32" spans="1:8" s="19" customFormat="1" x14ac:dyDescent="0.2">
      <c r="A32" s="38">
        <v>25</v>
      </c>
      <c r="B32" s="39" t="s">
        <v>42</v>
      </c>
      <c r="C32" s="40">
        <v>36782</v>
      </c>
      <c r="D32" s="48">
        <v>7.5497076023391827</v>
      </c>
      <c r="E32" s="40">
        <v>4926889</v>
      </c>
      <c r="F32" s="48">
        <v>11.982614233590496</v>
      </c>
      <c r="G32" s="40">
        <v>365.20799999999986</v>
      </c>
      <c r="H32" s="48">
        <v>14.894781714134652</v>
      </c>
    </row>
    <row r="33" spans="1:8" s="19" customFormat="1" x14ac:dyDescent="0.2">
      <c r="A33" s="38">
        <v>26</v>
      </c>
      <c r="B33" s="39" t="s">
        <v>43</v>
      </c>
      <c r="C33" s="40">
        <v>3546</v>
      </c>
      <c r="D33" s="48">
        <v>6.1994609164420496</v>
      </c>
      <c r="E33" s="40">
        <v>151143</v>
      </c>
      <c r="F33" s="48">
        <v>-0.50948873397973671</v>
      </c>
      <c r="G33" s="40">
        <v>27.002000000000006</v>
      </c>
      <c r="H33" s="48">
        <v>5.9903673668055433</v>
      </c>
    </row>
    <row r="34" spans="1:8" s="19" customFormat="1" x14ac:dyDescent="0.2">
      <c r="A34" s="38">
        <v>27</v>
      </c>
      <c r="B34" s="39" t="s">
        <v>44</v>
      </c>
      <c r="C34" s="40">
        <v>271</v>
      </c>
      <c r="D34" s="48">
        <v>-66.460396039603964</v>
      </c>
      <c r="E34" s="40">
        <v>42657</v>
      </c>
      <c r="F34" s="48">
        <v>-65.634390583837529</v>
      </c>
      <c r="G34" s="40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317</v>
      </c>
      <c r="D35" s="48">
        <v>-45.626072041166381</v>
      </c>
      <c r="E35" s="40">
        <v>50072</v>
      </c>
      <c r="F35" s="48">
        <v>-31.524533668836497</v>
      </c>
      <c r="G35" s="40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2704</v>
      </c>
      <c r="D36" s="48">
        <v>-12.23628691983123</v>
      </c>
      <c r="E36" s="40">
        <v>291911</v>
      </c>
      <c r="F36" s="48">
        <v>-3.6991462239875403</v>
      </c>
      <c r="G36" s="40">
        <v>1.2379999999999998</v>
      </c>
      <c r="H36" s="48">
        <v>422.36286919831218</v>
      </c>
    </row>
    <row r="37" spans="1:8" s="19" customFormat="1" x14ac:dyDescent="0.2">
      <c r="A37" s="38">
        <v>30</v>
      </c>
      <c r="B37" s="39" t="s">
        <v>47</v>
      </c>
      <c r="C37" s="40">
        <v>10763</v>
      </c>
      <c r="D37" s="48">
        <v>-2.8873048813498201</v>
      </c>
      <c r="E37" s="40">
        <v>1440336</v>
      </c>
      <c r="F37" s="48">
        <v>0.74372089867615898</v>
      </c>
      <c r="G37" s="40">
        <v>4349.9320000000007</v>
      </c>
      <c r="H37" s="48">
        <v>67.384069328102186</v>
      </c>
    </row>
    <row r="38" spans="1:8" s="19" customFormat="1" x14ac:dyDescent="0.2">
      <c r="A38" s="38">
        <v>31</v>
      </c>
      <c r="B38" s="39" t="s">
        <v>48</v>
      </c>
      <c r="C38" s="40">
        <v>3501</v>
      </c>
      <c r="D38" s="48">
        <v>5.5471811878203141</v>
      </c>
      <c r="E38" s="40">
        <v>356938</v>
      </c>
      <c r="F38" s="48">
        <v>-6.08427046113529</v>
      </c>
      <c r="G38" s="40">
        <v>15.723000000000001</v>
      </c>
      <c r="H38" s="48">
        <v>-51.626003753499674</v>
      </c>
    </row>
    <row r="39" spans="1:8" s="19" customFormat="1" x14ac:dyDescent="0.2">
      <c r="A39" s="38">
        <v>32</v>
      </c>
      <c r="B39" s="39" t="s">
        <v>49</v>
      </c>
      <c r="C39" s="40">
        <v>21</v>
      </c>
      <c r="D39" s="48">
        <v>-44.736842105263158</v>
      </c>
      <c r="E39" s="40">
        <v>551</v>
      </c>
      <c r="F39" s="48">
        <v>-2.4778761061946852</v>
      </c>
      <c r="G39" s="40">
        <v>0</v>
      </c>
      <c r="H39" s="48" t="s">
        <v>60</v>
      </c>
    </row>
    <row r="40" spans="1:8" s="19" customFormat="1" x14ac:dyDescent="0.2">
      <c r="A40" s="38">
        <v>33</v>
      </c>
      <c r="B40" s="39" t="s">
        <v>50</v>
      </c>
      <c r="C40" s="40">
        <v>1385</v>
      </c>
      <c r="D40" s="48">
        <v>4.9242424242424221</v>
      </c>
      <c r="E40" s="40">
        <v>228999</v>
      </c>
      <c r="F40" s="48">
        <v>4.6230811403508767</v>
      </c>
      <c r="G40" s="40">
        <v>71.12</v>
      </c>
      <c r="H40" s="48">
        <v>-5.2604936791485244</v>
      </c>
    </row>
    <row r="41" spans="1:8" s="19" customFormat="1" x14ac:dyDescent="0.2">
      <c r="A41" s="38">
        <v>34</v>
      </c>
      <c r="B41" s="39" t="s">
        <v>51</v>
      </c>
      <c r="C41" s="40">
        <v>99303</v>
      </c>
      <c r="D41" s="48">
        <v>0.52945940473780695</v>
      </c>
      <c r="E41" s="40">
        <v>11502570</v>
      </c>
      <c r="F41" s="48">
        <v>0.28561063473495096</v>
      </c>
      <c r="G41" s="40">
        <v>3994.3399999999997</v>
      </c>
      <c r="H41" s="48">
        <v>11.426336555885825</v>
      </c>
    </row>
    <row r="42" spans="1:8" s="19" customFormat="1" x14ac:dyDescent="0.2">
      <c r="A42" s="38">
        <v>35</v>
      </c>
      <c r="B42" s="39" t="s">
        <v>52</v>
      </c>
      <c r="C42" s="40">
        <v>4</v>
      </c>
      <c r="D42" s="48">
        <v>-81.818181818181813</v>
      </c>
      <c r="E42" s="40">
        <v>141</v>
      </c>
      <c r="F42" s="48">
        <v>-58.89212827988338</v>
      </c>
      <c r="G42" s="40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4</v>
      </c>
      <c r="D43" s="48">
        <v>-96.521739130434781</v>
      </c>
      <c r="E43" s="40">
        <v>12</v>
      </c>
      <c r="F43" s="48">
        <v>100</v>
      </c>
      <c r="G43" s="40">
        <v>94.175999999999988</v>
      </c>
      <c r="H43" s="48">
        <v>248.79999999999995</v>
      </c>
    </row>
    <row r="44" spans="1:8" s="19" customFormat="1" x14ac:dyDescent="0.2">
      <c r="A44" s="38">
        <v>37</v>
      </c>
      <c r="B44" s="39" t="s">
        <v>54</v>
      </c>
      <c r="C44" s="40">
        <v>16255</v>
      </c>
      <c r="D44" s="48">
        <v>-8.4483244156575665</v>
      </c>
      <c r="E44" s="40">
        <v>1995805</v>
      </c>
      <c r="F44" s="48">
        <v>-5.9998313860303796</v>
      </c>
      <c r="G44" s="40">
        <v>112.87999999999994</v>
      </c>
      <c r="H44" s="48">
        <v>26.680582676811881</v>
      </c>
    </row>
    <row r="45" spans="1:8" s="19" customFormat="1" x14ac:dyDescent="0.2">
      <c r="A45" s="38">
        <v>38</v>
      </c>
      <c r="B45" s="39" t="s">
        <v>55</v>
      </c>
      <c r="C45" s="40">
        <v>4181</v>
      </c>
      <c r="D45" s="48">
        <v>-38.105107327905259</v>
      </c>
      <c r="E45" s="40">
        <v>366826</v>
      </c>
      <c r="F45" s="48">
        <v>-60.264781580110402</v>
      </c>
      <c r="G45" s="40">
        <v>17.830999999999996</v>
      </c>
      <c r="H45" s="48">
        <v>-10.320374189005733</v>
      </c>
    </row>
    <row r="46" spans="1:8" s="19" customFormat="1" x14ac:dyDescent="0.2">
      <c r="A46" s="38">
        <v>39</v>
      </c>
      <c r="B46" s="39" t="s">
        <v>56</v>
      </c>
      <c r="C46" s="40">
        <v>6320</v>
      </c>
      <c r="D46" s="48">
        <v>14.120621162874684</v>
      </c>
      <c r="E46" s="40">
        <v>1073996</v>
      </c>
      <c r="F46" s="48">
        <v>12.403817976305106</v>
      </c>
      <c r="G46" s="40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5072</v>
      </c>
      <c r="D47" s="48">
        <v>-9.4285714285714306</v>
      </c>
      <c r="E47" s="40">
        <v>485095</v>
      </c>
      <c r="F47" s="48">
        <v>-5.7247858331130743</v>
      </c>
      <c r="G47" s="40">
        <v>33.240999999999985</v>
      </c>
      <c r="H47" s="48">
        <v>34.524484014568941</v>
      </c>
    </row>
    <row r="48" spans="1:8" s="19" customFormat="1" x14ac:dyDescent="0.2">
      <c r="A48" s="38">
        <v>41</v>
      </c>
      <c r="B48" s="39" t="s">
        <v>58</v>
      </c>
      <c r="C48" s="40">
        <v>13834</v>
      </c>
      <c r="D48" s="48">
        <v>10.530520933205494</v>
      </c>
      <c r="E48" s="40">
        <v>1551341</v>
      </c>
      <c r="F48" s="48">
        <v>14.919936707923071</v>
      </c>
      <c r="G48" s="40">
        <v>2194.3250000000007</v>
      </c>
      <c r="H48" s="48">
        <v>6.112920502051594</v>
      </c>
    </row>
    <row r="49" spans="1:8" s="19" customFormat="1" x14ac:dyDescent="0.2">
      <c r="A49" s="52">
        <v>42</v>
      </c>
      <c r="B49" s="39" t="s">
        <v>59</v>
      </c>
      <c r="C49" s="40">
        <v>10958</v>
      </c>
      <c r="D49" s="48">
        <v>8.2806324110671881</v>
      </c>
      <c r="E49" s="40">
        <v>1205989</v>
      </c>
      <c r="F49" s="48">
        <v>19.110377610995386</v>
      </c>
      <c r="G49" s="40">
        <v>479.09799999999996</v>
      </c>
      <c r="H49" s="48">
        <v>6374.2972972972975</v>
      </c>
    </row>
    <row r="50" spans="1:8" s="19" customFormat="1" ht="21.6" customHeight="1" x14ac:dyDescent="0.2">
      <c r="A50" s="21"/>
      <c r="B50" s="46" t="s">
        <v>13</v>
      </c>
      <c r="C50" s="35">
        <f>SUM(C8:C49)</f>
        <v>518042</v>
      </c>
      <c r="D50" s="49">
        <f>C50*100/C53-100</f>
        <v>1.1306979014153313</v>
      </c>
      <c r="E50" s="35">
        <f>SUM(E8:E49)</f>
        <v>64022771</v>
      </c>
      <c r="F50" s="49">
        <f>E50*100/E53-100</f>
        <v>3.3601058108531845</v>
      </c>
      <c r="G50" s="35">
        <f>SUM(G8:G49)</f>
        <v>72920.507999999987</v>
      </c>
      <c r="H50" s="49">
        <f>G50*100/G53-100</f>
        <v>11.480349059908335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>
        <v>512250</v>
      </c>
      <c r="D53" s="25"/>
      <c r="E53" s="24">
        <v>61941472</v>
      </c>
      <c r="F53" s="25"/>
      <c r="G53" s="24">
        <v>65411.086900000009</v>
      </c>
      <c r="H53" s="25"/>
    </row>
    <row r="54" spans="1:8" s="19" customFormat="1" ht="12" x14ac:dyDescent="0.2">
      <c r="A54" s="21"/>
      <c r="C54" s="24"/>
      <c r="D54" s="25"/>
      <c r="E54" s="24"/>
      <c r="F54" s="25"/>
      <c r="G54" s="24"/>
      <c r="H54" s="25"/>
    </row>
    <row r="55" spans="1:8" s="19" customFormat="1" ht="12" x14ac:dyDescent="0.2">
      <c r="A55" s="21"/>
      <c r="C55" s="24"/>
      <c r="D55" s="25"/>
      <c r="E55" s="24"/>
      <c r="F55" s="25"/>
      <c r="G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10" s="19" customFormat="1" ht="12" x14ac:dyDescent="0.2">
      <c r="A81" s="21"/>
      <c r="C81" s="24"/>
      <c r="D81" s="25"/>
      <c r="E81" s="24"/>
      <c r="F81" s="25"/>
      <c r="G81" s="24"/>
      <c r="H81" s="25"/>
    </row>
    <row r="82" spans="1:10" s="19" customFormat="1" ht="12" x14ac:dyDescent="0.2">
      <c r="A82" s="21"/>
      <c r="C82" s="24"/>
      <c r="D82" s="25"/>
      <c r="E82" s="24"/>
      <c r="F82" s="25"/>
      <c r="G82" s="24"/>
      <c r="H82" s="25"/>
    </row>
    <row r="83" spans="1:10" s="19" customFormat="1" ht="12" x14ac:dyDescent="0.2">
      <c r="A83" s="21"/>
      <c r="C83" s="24"/>
      <c r="D83" s="25"/>
      <c r="E83" s="24"/>
      <c r="F83" s="25"/>
      <c r="G83" s="24"/>
      <c r="H83" s="25"/>
    </row>
    <row r="84" spans="1:10" s="19" customFormat="1" ht="12" x14ac:dyDescent="0.2">
      <c r="A84" s="21"/>
      <c r="C84" s="24"/>
      <c r="D84" s="25"/>
      <c r="E84" s="24"/>
      <c r="F84" s="25"/>
      <c r="G84" s="24"/>
      <c r="H84" s="25"/>
    </row>
    <row r="85" spans="1:10" s="19" customFormat="1" ht="12" x14ac:dyDescent="0.2">
      <c r="A85" s="21"/>
      <c r="C85" s="24"/>
      <c r="D85" s="25"/>
      <c r="E85" s="24"/>
      <c r="F85" s="25"/>
      <c r="G85" s="24"/>
      <c r="H85" s="25"/>
    </row>
    <row r="86" spans="1:10" s="19" customFormat="1" ht="12" x14ac:dyDescent="0.2">
      <c r="A86" s="21"/>
      <c r="C86" s="24"/>
      <c r="D86" s="25"/>
      <c r="E86" s="24"/>
      <c r="F86" s="25"/>
      <c r="G86" s="24"/>
      <c r="H86" s="25"/>
    </row>
    <row r="87" spans="1:10" s="19" customFormat="1" ht="12" x14ac:dyDescent="0.2">
      <c r="A87" s="21"/>
      <c r="C87" s="24"/>
      <c r="D87" s="25"/>
      <c r="E87" s="24"/>
      <c r="F87" s="25"/>
      <c r="G87" s="24"/>
      <c r="H87" s="25"/>
    </row>
    <row r="88" spans="1:10" s="19" customFormat="1" ht="12" x14ac:dyDescent="0.2">
      <c r="A88" s="21"/>
      <c r="C88" s="24"/>
      <c r="D88" s="25"/>
      <c r="E88" s="24"/>
      <c r="F88" s="25"/>
      <c r="G88" s="24"/>
      <c r="H88" s="25"/>
    </row>
    <row r="89" spans="1:10" s="19" customFormat="1" ht="12" x14ac:dyDescent="0.2">
      <c r="A89" s="21"/>
      <c r="C89" s="24"/>
      <c r="D89" s="25"/>
      <c r="E89" s="24"/>
      <c r="F89" s="25"/>
      <c r="G89" s="24"/>
      <c r="H89" s="25"/>
    </row>
    <row r="90" spans="1:10" x14ac:dyDescent="0.2">
      <c r="B90" s="19"/>
      <c r="C90" s="24"/>
      <c r="D90" s="25"/>
      <c r="E90" s="24"/>
      <c r="F90" s="25"/>
      <c r="G90" s="24"/>
      <c r="H90" s="25"/>
      <c r="I90" s="19"/>
      <c r="J90" s="19"/>
    </row>
    <row r="91" spans="1:10" x14ac:dyDescent="0.2">
      <c r="B91" s="19"/>
      <c r="C91" s="24"/>
      <c r="D91" s="25"/>
      <c r="E91" s="24"/>
      <c r="F91" s="25"/>
      <c r="G91" s="24"/>
      <c r="H91" s="25"/>
      <c r="I91" s="19"/>
      <c r="J91" s="19"/>
    </row>
    <row r="92" spans="1:10" x14ac:dyDescent="0.2">
      <c r="B92" s="14"/>
      <c r="C92" s="12"/>
      <c r="D92" s="13"/>
      <c r="E92" s="12"/>
      <c r="F92" s="13"/>
      <c r="G92" s="12"/>
      <c r="H92" s="13"/>
    </row>
    <row r="93" spans="1:10" x14ac:dyDescent="0.2">
      <c r="B93" s="14"/>
      <c r="C93" s="12"/>
      <c r="D93" s="13"/>
      <c r="E93" s="12"/>
      <c r="F93" s="13"/>
      <c r="G93" s="12"/>
      <c r="H93" s="13"/>
    </row>
    <row r="94" spans="1:10" x14ac:dyDescent="0.2">
      <c r="B94" s="14"/>
      <c r="C94" s="12"/>
      <c r="D94" s="13"/>
      <c r="E94" s="12"/>
      <c r="F94" s="13"/>
      <c r="G94" s="12"/>
      <c r="H94" s="13"/>
    </row>
    <row r="95" spans="1:10" x14ac:dyDescent="0.2">
      <c r="B95" s="14"/>
      <c r="C95" s="12"/>
      <c r="D95" s="13"/>
      <c r="E95" s="12"/>
      <c r="F95" s="13"/>
      <c r="G95" s="12"/>
      <c r="H95" s="13"/>
    </row>
    <row r="96" spans="1:10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  <row r="423" spans="2:8" x14ac:dyDescent="0.2">
      <c r="B423" s="14"/>
      <c r="C423" s="12"/>
      <c r="D423" s="13"/>
      <c r="E423" s="12"/>
      <c r="F423" s="13"/>
      <c r="G423" s="12"/>
      <c r="H423" s="13"/>
    </row>
    <row r="424" spans="2:8" x14ac:dyDescent="0.2">
      <c r="B424" s="14"/>
      <c r="C424" s="12"/>
      <c r="D424" s="13"/>
      <c r="E424" s="12"/>
      <c r="F424" s="13"/>
      <c r="G424" s="12"/>
      <c r="H424" s="13"/>
    </row>
    <row r="425" spans="2:8" x14ac:dyDescent="0.2">
      <c r="B425" s="14"/>
      <c r="C425" s="12"/>
      <c r="D425" s="13"/>
      <c r="E425" s="12"/>
      <c r="F425" s="13"/>
      <c r="G425" s="12"/>
      <c r="H425" s="13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59"/>
  <sheetViews>
    <sheetView showGridLines="0" zoomScaleNormal="100" workbookViewId="0">
      <selection activeCell="N67" sqref="N67"/>
    </sheetView>
  </sheetViews>
  <sheetFormatPr defaultRowHeight="12.75" x14ac:dyDescent="0.2"/>
  <cols>
    <col min="1" max="1" width="1.625" style="291" customWidth="1"/>
    <col min="2" max="2" width="11.625" style="291" customWidth="1"/>
    <col min="3" max="3" width="40.625" style="291" customWidth="1"/>
    <col min="4" max="4" width="10.625" style="291" customWidth="1"/>
    <col min="5" max="5" width="1.625" style="291" customWidth="1"/>
    <col min="6" max="16384" width="9" style="291"/>
  </cols>
  <sheetData>
    <row r="1" spans="2:4" ht="15" customHeight="1" x14ac:dyDescent="0.2">
      <c r="B1" s="399"/>
      <c r="C1" s="292"/>
      <c r="D1" s="293" t="s">
        <v>453</v>
      </c>
    </row>
    <row r="2" spans="2:4" ht="15" customHeight="1" x14ac:dyDescent="0.2">
      <c r="B2" s="292"/>
      <c r="C2" s="292"/>
      <c r="D2" s="293"/>
    </row>
    <row r="3" spans="2:4" ht="15" customHeight="1" x14ac:dyDescent="0.2">
      <c r="B3" s="643" t="s">
        <v>452</v>
      </c>
      <c r="C3" s="643"/>
      <c r="D3" s="643"/>
    </row>
    <row r="4" spans="2:4" ht="15" customHeight="1" x14ac:dyDescent="0.2">
      <c r="B4" s="643" t="s">
        <v>1511</v>
      </c>
      <c r="C4" s="643"/>
      <c r="D4" s="643"/>
    </row>
    <row r="5" spans="2:4" ht="15" customHeight="1" x14ac:dyDescent="0.2">
      <c r="B5" s="675" t="s">
        <v>1512</v>
      </c>
      <c r="C5" s="675"/>
      <c r="D5" s="675"/>
    </row>
    <row r="6" spans="2:4" ht="15" customHeight="1" x14ac:dyDescent="0.2">
      <c r="B6" s="485"/>
      <c r="C6" s="485"/>
      <c r="D6" s="485"/>
    </row>
    <row r="7" spans="2:4" ht="40.5" customHeight="1" x14ac:dyDescent="0.2">
      <c r="B7" s="674" t="s">
        <v>239</v>
      </c>
      <c r="C7" s="674"/>
      <c r="D7" s="529" t="s">
        <v>240</v>
      </c>
    </row>
    <row r="8" spans="2:4" ht="12.75" customHeight="1" x14ac:dyDescent="0.2">
      <c r="B8" s="295" t="s">
        <v>440</v>
      </c>
      <c r="C8" s="295" t="s">
        <v>1402</v>
      </c>
      <c r="D8" s="151">
        <v>31957</v>
      </c>
    </row>
    <row r="9" spans="2:4" ht="12.75" customHeight="1" x14ac:dyDescent="0.2">
      <c r="B9" s="295" t="s">
        <v>400</v>
      </c>
      <c r="C9" s="295" t="s">
        <v>1403</v>
      </c>
      <c r="D9" s="151">
        <v>31865</v>
      </c>
    </row>
    <row r="10" spans="2:4" ht="12.75" customHeight="1" x14ac:dyDescent="0.2">
      <c r="B10" s="295" t="s">
        <v>1404</v>
      </c>
      <c r="C10" s="295" t="s">
        <v>1405</v>
      </c>
      <c r="D10" s="151">
        <v>31781</v>
      </c>
    </row>
    <row r="11" spans="2:4" ht="12.75" customHeight="1" x14ac:dyDescent="0.2">
      <c r="B11" s="295" t="s">
        <v>404</v>
      </c>
      <c r="C11" s="295" t="s">
        <v>1406</v>
      </c>
      <c r="D11" s="151">
        <v>31259</v>
      </c>
    </row>
    <row r="12" spans="2:4" ht="12.75" customHeight="1" x14ac:dyDescent="0.2">
      <c r="B12" s="295" t="s">
        <v>410</v>
      </c>
      <c r="C12" s="295" t="s">
        <v>1407</v>
      </c>
      <c r="D12" s="151">
        <v>31133</v>
      </c>
    </row>
    <row r="13" spans="2:4" ht="12.75" customHeight="1" x14ac:dyDescent="0.2">
      <c r="B13" s="295" t="s">
        <v>1408</v>
      </c>
      <c r="C13" s="295" t="s">
        <v>1409</v>
      </c>
      <c r="D13" s="151">
        <v>30349</v>
      </c>
    </row>
    <row r="14" spans="2:4" ht="12.75" customHeight="1" x14ac:dyDescent="0.2">
      <c r="B14" s="295" t="s">
        <v>441</v>
      </c>
      <c r="C14" s="295" t="s">
        <v>1410</v>
      </c>
      <c r="D14" s="151">
        <v>30179</v>
      </c>
    </row>
    <row r="15" spans="2:4" ht="12.75" customHeight="1" x14ac:dyDescent="0.2">
      <c r="B15" s="295" t="s">
        <v>411</v>
      </c>
      <c r="C15" s="295" t="s">
        <v>1411</v>
      </c>
      <c r="D15" s="151">
        <v>30144</v>
      </c>
    </row>
    <row r="16" spans="2:4" ht="12.75" customHeight="1" x14ac:dyDescent="0.2">
      <c r="B16" s="295" t="s">
        <v>1412</v>
      </c>
      <c r="C16" s="295" t="s">
        <v>1413</v>
      </c>
      <c r="D16" s="151">
        <v>29878</v>
      </c>
    </row>
    <row r="17" spans="2:4" ht="12.75" customHeight="1" x14ac:dyDescent="0.2">
      <c r="B17" s="295" t="s">
        <v>423</v>
      </c>
      <c r="C17" s="295" t="s">
        <v>1414</v>
      </c>
      <c r="D17" s="151">
        <v>29870</v>
      </c>
    </row>
    <row r="18" spans="2:4" ht="12.75" customHeight="1" x14ac:dyDescent="0.2">
      <c r="B18" s="295" t="s">
        <v>415</v>
      </c>
      <c r="C18" s="295" t="s">
        <v>1415</v>
      </c>
      <c r="D18" s="151">
        <v>29708</v>
      </c>
    </row>
    <row r="19" spans="2:4" ht="12.75" customHeight="1" x14ac:dyDescent="0.2">
      <c r="B19" s="295" t="s">
        <v>427</v>
      </c>
      <c r="C19" s="295" t="s">
        <v>1416</v>
      </c>
      <c r="D19" s="151">
        <v>29352</v>
      </c>
    </row>
    <row r="20" spans="2:4" ht="12.75" customHeight="1" x14ac:dyDescent="0.2">
      <c r="B20" s="295" t="s">
        <v>445</v>
      </c>
      <c r="C20" s="295" t="s">
        <v>1417</v>
      </c>
      <c r="D20" s="151">
        <v>29341</v>
      </c>
    </row>
    <row r="21" spans="2:4" ht="12.75" customHeight="1" x14ac:dyDescent="0.2">
      <c r="B21" s="295" t="s">
        <v>1418</v>
      </c>
      <c r="C21" s="295" t="s">
        <v>1419</v>
      </c>
      <c r="D21" s="151">
        <v>29240</v>
      </c>
    </row>
    <row r="22" spans="2:4" ht="12.75" customHeight="1" x14ac:dyDescent="0.2">
      <c r="B22" s="295" t="s">
        <v>1420</v>
      </c>
      <c r="C22" s="295" t="s">
        <v>1421</v>
      </c>
      <c r="D22" s="151">
        <v>29125</v>
      </c>
    </row>
    <row r="23" spans="2:4" ht="12.75" customHeight="1" x14ac:dyDescent="0.2">
      <c r="B23" s="295" t="s">
        <v>1422</v>
      </c>
      <c r="C23" s="295" t="s">
        <v>1423</v>
      </c>
      <c r="D23" s="151">
        <v>29086</v>
      </c>
    </row>
    <row r="24" spans="2:4" ht="12.75" customHeight="1" x14ac:dyDescent="0.2">
      <c r="B24" s="295" t="s">
        <v>369</v>
      </c>
      <c r="C24" s="295" t="s">
        <v>1424</v>
      </c>
      <c r="D24" s="151">
        <v>29053</v>
      </c>
    </row>
    <row r="25" spans="2:4" ht="12.75" customHeight="1" x14ac:dyDescent="0.2">
      <c r="B25" s="295" t="s">
        <v>1425</v>
      </c>
      <c r="C25" s="295" t="s">
        <v>1426</v>
      </c>
      <c r="D25" s="151">
        <v>28855</v>
      </c>
    </row>
    <row r="26" spans="2:4" ht="12.75" customHeight="1" x14ac:dyDescent="0.2">
      <c r="B26" s="295" t="s">
        <v>368</v>
      </c>
      <c r="C26" s="295" t="s">
        <v>1427</v>
      </c>
      <c r="D26" s="151">
        <v>28756</v>
      </c>
    </row>
    <row r="27" spans="2:4" ht="12.75" customHeight="1" x14ac:dyDescent="0.2">
      <c r="B27" s="295" t="s">
        <v>1428</v>
      </c>
      <c r="C27" s="295" t="s">
        <v>1429</v>
      </c>
      <c r="D27" s="151">
        <v>26351</v>
      </c>
    </row>
    <row r="28" spans="2:4" ht="12.75" customHeight="1" x14ac:dyDescent="0.2">
      <c r="B28" s="295" t="s">
        <v>430</v>
      </c>
      <c r="C28" s="295" t="s">
        <v>1430</v>
      </c>
      <c r="D28" s="151">
        <v>26193</v>
      </c>
    </row>
    <row r="29" spans="2:4" ht="12.75" customHeight="1" x14ac:dyDescent="0.2">
      <c r="B29" s="295" t="s">
        <v>1431</v>
      </c>
      <c r="C29" s="295" t="s">
        <v>1432</v>
      </c>
      <c r="D29" s="151">
        <v>25309</v>
      </c>
    </row>
    <row r="30" spans="2:4" ht="12.75" customHeight="1" x14ac:dyDescent="0.2">
      <c r="B30" s="295" t="s">
        <v>429</v>
      </c>
      <c r="C30" s="295" t="s">
        <v>1433</v>
      </c>
      <c r="D30" s="151">
        <v>24854</v>
      </c>
    </row>
    <row r="31" spans="2:4" ht="12.75" customHeight="1" x14ac:dyDescent="0.2">
      <c r="B31" s="295" t="s">
        <v>426</v>
      </c>
      <c r="C31" s="295" t="s">
        <v>1434</v>
      </c>
      <c r="D31" s="151">
        <v>24503</v>
      </c>
    </row>
    <row r="32" spans="2:4" ht="12.75" customHeight="1" x14ac:dyDescent="0.2">
      <c r="B32" s="295" t="s">
        <v>398</v>
      </c>
      <c r="C32" s="295" t="s">
        <v>1435</v>
      </c>
      <c r="D32" s="151">
        <v>23965</v>
      </c>
    </row>
    <row r="33" spans="2:4" ht="12.75" customHeight="1" x14ac:dyDescent="0.2">
      <c r="B33" s="295" t="s">
        <v>1436</v>
      </c>
      <c r="C33" s="295" t="s">
        <v>1437</v>
      </c>
      <c r="D33" s="151">
        <v>23921</v>
      </c>
    </row>
    <row r="34" spans="2:4" ht="12.75" customHeight="1" x14ac:dyDescent="0.2">
      <c r="B34" s="295" t="s">
        <v>433</v>
      </c>
      <c r="C34" s="295" t="s">
        <v>1438</v>
      </c>
      <c r="D34" s="151">
        <v>23830</v>
      </c>
    </row>
    <row r="35" spans="2:4" ht="12.75" customHeight="1" x14ac:dyDescent="0.2">
      <c r="B35" s="295" t="s">
        <v>443</v>
      </c>
      <c r="C35" s="295" t="s">
        <v>1439</v>
      </c>
      <c r="D35" s="151">
        <v>23812</v>
      </c>
    </row>
    <row r="36" spans="2:4" ht="12.75" customHeight="1" x14ac:dyDescent="0.2">
      <c r="B36" s="295" t="s">
        <v>442</v>
      </c>
      <c r="C36" s="295" t="s">
        <v>1440</v>
      </c>
      <c r="D36" s="151">
        <v>23734</v>
      </c>
    </row>
    <row r="37" spans="2:4" ht="12.75" customHeight="1" x14ac:dyDescent="0.2">
      <c r="B37" s="295" t="s">
        <v>434</v>
      </c>
      <c r="C37" s="295" t="s">
        <v>1441</v>
      </c>
      <c r="D37" s="151">
        <v>23667</v>
      </c>
    </row>
    <row r="38" spans="2:4" ht="12.75" customHeight="1" x14ac:dyDescent="0.2">
      <c r="B38" s="295" t="s">
        <v>432</v>
      </c>
      <c r="C38" s="295" t="s">
        <v>1442</v>
      </c>
      <c r="D38" s="151">
        <v>23661</v>
      </c>
    </row>
    <row r="39" spans="2:4" ht="12.75" customHeight="1" x14ac:dyDescent="0.2">
      <c r="B39" s="295" t="s">
        <v>397</v>
      </c>
      <c r="C39" s="295" t="s">
        <v>1443</v>
      </c>
      <c r="D39" s="151">
        <v>23467</v>
      </c>
    </row>
    <row r="40" spans="2:4" ht="12.75" customHeight="1" x14ac:dyDescent="0.2">
      <c r="B40" s="295" t="s">
        <v>450</v>
      </c>
      <c r="C40" s="295" t="s">
        <v>1444</v>
      </c>
      <c r="D40" s="151">
        <v>23132</v>
      </c>
    </row>
    <row r="41" spans="2:4" ht="12.75" customHeight="1" x14ac:dyDescent="0.2">
      <c r="B41" s="295" t="s">
        <v>409</v>
      </c>
      <c r="C41" s="295" t="s">
        <v>1445</v>
      </c>
      <c r="D41" s="151">
        <v>23081</v>
      </c>
    </row>
    <row r="42" spans="2:4" ht="12.75" customHeight="1" x14ac:dyDescent="0.2">
      <c r="B42" s="295" t="s">
        <v>1446</v>
      </c>
      <c r="C42" s="295" t="s">
        <v>1447</v>
      </c>
      <c r="D42" s="151">
        <v>23032</v>
      </c>
    </row>
    <row r="43" spans="2:4" ht="12.75" customHeight="1" x14ac:dyDescent="0.2">
      <c r="B43" s="295" t="s">
        <v>451</v>
      </c>
      <c r="C43" s="295" t="s">
        <v>1448</v>
      </c>
      <c r="D43" s="151">
        <v>22731</v>
      </c>
    </row>
    <row r="44" spans="2:4" ht="12.75" customHeight="1" x14ac:dyDescent="0.2">
      <c r="B44" s="295" t="s">
        <v>365</v>
      </c>
      <c r="C44" s="295" t="s">
        <v>1449</v>
      </c>
      <c r="D44" s="151">
        <v>22679</v>
      </c>
    </row>
    <row r="45" spans="2:4" ht="12.75" customHeight="1" x14ac:dyDescent="0.2">
      <c r="B45" s="295" t="s">
        <v>449</v>
      </c>
      <c r="C45" s="295" t="s">
        <v>1450</v>
      </c>
      <c r="D45" s="151">
        <v>22573</v>
      </c>
    </row>
    <row r="46" spans="2:4" ht="12.75" customHeight="1" x14ac:dyDescent="0.2">
      <c r="B46" s="295" t="s">
        <v>375</v>
      </c>
      <c r="C46" s="295" t="s">
        <v>1451</v>
      </c>
      <c r="D46" s="151">
        <v>22463</v>
      </c>
    </row>
    <row r="47" spans="2:4" ht="12.75" customHeight="1" x14ac:dyDescent="0.2">
      <c r="B47" s="295" t="s">
        <v>399</v>
      </c>
      <c r="C47" s="295" t="s">
        <v>1452</v>
      </c>
      <c r="D47" s="151">
        <v>22170</v>
      </c>
    </row>
    <row r="48" spans="2:4" ht="12.75" customHeight="1" x14ac:dyDescent="0.2">
      <c r="B48" s="295" t="s">
        <v>1453</v>
      </c>
      <c r="C48" s="295" t="s">
        <v>1454</v>
      </c>
      <c r="D48" s="151">
        <v>21520</v>
      </c>
    </row>
    <row r="49" spans="2:6" ht="12.75" customHeight="1" x14ac:dyDescent="0.2">
      <c r="B49" s="295" t="s">
        <v>1455</v>
      </c>
      <c r="C49" s="295" t="s">
        <v>1456</v>
      </c>
      <c r="D49" s="151">
        <v>20890</v>
      </c>
    </row>
    <row r="50" spans="2:6" ht="12.75" customHeight="1" x14ac:dyDescent="0.2">
      <c r="B50" s="296" t="s">
        <v>1457</v>
      </c>
      <c r="C50" s="296" t="s">
        <v>1458</v>
      </c>
      <c r="D50" s="297">
        <v>20207</v>
      </c>
      <c r="F50" s="300"/>
    </row>
    <row r="51" spans="2:6" ht="12.75" customHeight="1" x14ac:dyDescent="0.2">
      <c r="F51" s="300"/>
    </row>
    <row r="52" spans="2:6" ht="12.75" customHeight="1" x14ac:dyDescent="0.2">
      <c r="F52" s="300"/>
    </row>
    <row r="53" spans="2:6" s="301" customFormat="1" ht="12.75" customHeight="1" x14ac:dyDescent="0.2">
      <c r="B53" s="302"/>
      <c r="C53" s="302"/>
      <c r="D53" s="302"/>
    </row>
    <row r="54" spans="2:6" ht="12.75" customHeight="1" x14ac:dyDescent="0.2"/>
    <row r="55" spans="2:6" ht="12.75" customHeight="1" x14ac:dyDescent="0.2"/>
    <row r="56" spans="2:6" ht="12.75" customHeight="1" x14ac:dyDescent="0.2"/>
    <row r="57" spans="2:6" ht="12.75" customHeight="1" x14ac:dyDescent="0.2"/>
    <row r="58" spans="2:6" ht="12.75" customHeight="1" x14ac:dyDescent="0.2"/>
    <row r="59" spans="2:6" ht="12.75" customHeight="1" x14ac:dyDescent="0.2"/>
  </sheetData>
  <mergeCells count="4">
    <mergeCell ref="B5:D5"/>
    <mergeCell ref="B7:C7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25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48"/>
  <sheetViews>
    <sheetView showGridLines="0" zoomScaleNormal="100" workbookViewId="0">
      <selection activeCell="N67" sqref="N67"/>
    </sheetView>
  </sheetViews>
  <sheetFormatPr defaultRowHeight="12.75" x14ac:dyDescent="0.2"/>
  <cols>
    <col min="1" max="1" width="1.625" style="291" customWidth="1"/>
    <col min="2" max="2" width="11.625" style="291" customWidth="1"/>
    <col min="3" max="3" width="40.625" style="291" customWidth="1"/>
    <col min="4" max="4" width="10.625" style="291" customWidth="1"/>
    <col min="5" max="5" width="1.625" style="291" customWidth="1"/>
    <col min="6" max="16384" width="9" style="291"/>
  </cols>
  <sheetData>
    <row r="1" spans="2:4" ht="15" customHeight="1" x14ac:dyDescent="0.2">
      <c r="B1" s="399"/>
      <c r="C1" s="292"/>
      <c r="D1" s="293" t="s">
        <v>453</v>
      </c>
    </row>
    <row r="2" spans="2:4" ht="15" customHeight="1" x14ac:dyDescent="0.2">
      <c r="B2" s="292"/>
      <c r="C2" s="292"/>
      <c r="D2" s="293"/>
    </row>
    <row r="3" spans="2:4" ht="15" customHeight="1" x14ac:dyDescent="0.2">
      <c r="B3" s="643" t="s">
        <v>452</v>
      </c>
      <c r="C3" s="643"/>
      <c r="D3" s="643"/>
    </row>
    <row r="4" spans="2:4" ht="15" customHeight="1" x14ac:dyDescent="0.2">
      <c r="B4" s="643" t="s">
        <v>1511</v>
      </c>
      <c r="C4" s="643"/>
      <c r="D4" s="643"/>
    </row>
    <row r="5" spans="2:4" ht="15" customHeight="1" x14ac:dyDescent="0.2">
      <c r="B5" s="675" t="s">
        <v>1512</v>
      </c>
      <c r="C5" s="675"/>
      <c r="D5" s="675"/>
    </row>
    <row r="6" spans="2:4" ht="15" customHeight="1" x14ac:dyDescent="0.2">
      <c r="B6" s="485"/>
      <c r="C6" s="485"/>
      <c r="D6" s="485"/>
    </row>
    <row r="7" spans="2:4" ht="40.5" customHeight="1" x14ac:dyDescent="0.2">
      <c r="B7" s="674" t="s">
        <v>239</v>
      </c>
      <c r="C7" s="674"/>
      <c r="D7" s="529" t="s">
        <v>240</v>
      </c>
    </row>
    <row r="8" spans="2:4" ht="12.75" customHeight="1" x14ac:dyDescent="0.2">
      <c r="B8" s="295" t="s">
        <v>438</v>
      </c>
      <c r="C8" s="295" t="s">
        <v>1459</v>
      </c>
      <c r="D8" s="151">
        <v>20150</v>
      </c>
    </row>
    <row r="9" spans="2:4" ht="12.75" customHeight="1" x14ac:dyDescent="0.2">
      <c r="B9" s="295" t="s">
        <v>1460</v>
      </c>
      <c r="C9" s="295" t="s">
        <v>1461</v>
      </c>
      <c r="D9" s="151">
        <v>19831</v>
      </c>
    </row>
    <row r="10" spans="2:4" ht="12.75" customHeight="1" x14ac:dyDescent="0.2">
      <c r="B10" s="295" t="s">
        <v>435</v>
      </c>
      <c r="C10" s="295" t="s">
        <v>1462</v>
      </c>
      <c r="D10" s="151">
        <v>19694</v>
      </c>
    </row>
    <row r="11" spans="2:4" ht="12.75" customHeight="1" x14ac:dyDescent="0.2">
      <c r="B11" s="295" t="s">
        <v>448</v>
      </c>
      <c r="C11" s="295" t="s">
        <v>1463</v>
      </c>
      <c r="D11" s="151">
        <v>19616</v>
      </c>
    </row>
    <row r="12" spans="2:4" ht="12.75" customHeight="1" x14ac:dyDescent="0.2">
      <c r="B12" s="295" t="s">
        <v>437</v>
      </c>
      <c r="C12" s="295" t="s">
        <v>1464</v>
      </c>
      <c r="D12" s="151">
        <v>19540</v>
      </c>
    </row>
    <row r="13" spans="2:4" ht="12.75" customHeight="1" x14ac:dyDescent="0.2">
      <c r="B13" s="295" t="s">
        <v>1465</v>
      </c>
      <c r="C13" s="295" t="s">
        <v>1466</v>
      </c>
      <c r="D13" s="151">
        <v>19500</v>
      </c>
    </row>
    <row r="14" spans="2:4" ht="12.75" customHeight="1" x14ac:dyDescent="0.2">
      <c r="B14" s="295" t="s">
        <v>1467</v>
      </c>
      <c r="C14" s="295" t="s">
        <v>1468</v>
      </c>
      <c r="D14" s="151">
        <v>19181</v>
      </c>
    </row>
    <row r="15" spans="2:4" ht="12.75" customHeight="1" x14ac:dyDescent="0.2">
      <c r="B15" s="295" t="s">
        <v>1469</v>
      </c>
      <c r="C15" s="295" t="s">
        <v>1470</v>
      </c>
      <c r="D15" s="151">
        <v>19181</v>
      </c>
    </row>
    <row r="16" spans="2:4" ht="12.75" customHeight="1" x14ac:dyDescent="0.2">
      <c r="B16" s="295" t="s">
        <v>1471</v>
      </c>
      <c r="C16" s="295" t="s">
        <v>1472</v>
      </c>
      <c r="D16" s="151">
        <v>19179</v>
      </c>
    </row>
    <row r="17" spans="2:4" ht="12.75" customHeight="1" x14ac:dyDescent="0.2">
      <c r="B17" s="295" t="s">
        <v>392</v>
      </c>
      <c r="C17" s="295" t="s">
        <v>1473</v>
      </c>
      <c r="D17" s="151">
        <v>19176</v>
      </c>
    </row>
    <row r="18" spans="2:4" ht="12.75" customHeight="1" x14ac:dyDescent="0.2">
      <c r="B18" s="295" t="s">
        <v>1474</v>
      </c>
      <c r="C18" s="295" t="s">
        <v>1475</v>
      </c>
      <c r="D18" s="151">
        <v>19090</v>
      </c>
    </row>
    <row r="19" spans="2:4" ht="12.75" customHeight="1" x14ac:dyDescent="0.2">
      <c r="B19" s="295" t="s">
        <v>1476</v>
      </c>
      <c r="C19" s="295" t="s">
        <v>1477</v>
      </c>
      <c r="D19" s="151">
        <v>18803</v>
      </c>
    </row>
    <row r="20" spans="2:4" ht="12.75" customHeight="1" x14ac:dyDescent="0.2">
      <c r="B20" s="295" t="s">
        <v>1478</v>
      </c>
      <c r="C20" s="295" t="s">
        <v>1479</v>
      </c>
      <c r="D20" s="151">
        <v>18739</v>
      </c>
    </row>
    <row r="21" spans="2:4" ht="12.75" customHeight="1" x14ac:dyDescent="0.2">
      <c r="B21" s="295" t="s">
        <v>1480</v>
      </c>
      <c r="C21" s="295" t="s">
        <v>1481</v>
      </c>
      <c r="D21" s="151">
        <v>18718</v>
      </c>
    </row>
    <row r="22" spans="2:4" ht="12.75" customHeight="1" x14ac:dyDescent="0.2">
      <c r="B22" s="295" t="s">
        <v>390</v>
      </c>
      <c r="C22" s="295" t="s">
        <v>1482</v>
      </c>
      <c r="D22" s="151">
        <v>18567</v>
      </c>
    </row>
    <row r="23" spans="2:4" ht="12.75" customHeight="1" x14ac:dyDescent="0.2">
      <c r="B23" s="295" t="s">
        <v>1483</v>
      </c>
      <c r="C23" s="295" t="s">
        <v>1484</v>
      </c>
      <c r="D23" s="151">
        <v>18271</v>
      </c>
    </row>
    <row r="24" spans="2:4" ht="12.75" customHeight="1" x14ac:dyDescent="0.2">
      <c r="B24" s="295" t="s">
        <v>1485</v>
      </c>
      <c r="C24" s="295" t="s">
        <v>1486</v>
      </c>
      <c r="D24" s="151">
        <v>18038</v>
      </c>
    </row>
    <row r="25" spans="2:4" ht="12.75" customHeight="1" x14ac:dyDescent="0.2">
      <c r="B25" s="295" t="s">
        <v>393</v>
      </c>
      <c r="C25" s="295" t="s">
        <v>1487</v>
      </c>
      <c r="D25" s="151">
        <v>18035</v>
      </c>
    </row>
    <row r="26" spans="2:4" ht="12.75" customHeight="1" x14ac:dyDescent="0.2">
      <c r="B26" s="295" t="s">
        <v>394</v>
      </c>
      <c r="C26" s="295" t="s">
        <v>1488</v>
      </c>
      <c r="D26" s="151">
        <v>17870</v>
      </c>
    </row>
    <row r="27" spans="2:4" ht="12.75" customHeight="1" x14ac:dyDescent="0.2">
      <c r="B27" s="295" t="s">
        <v>1489</v>
      </c>
      <c r="C27" s="295" t="s">
        <v>1490</v>
      </c>
      <c r="D27" s="151">
        <v>17833</v>
      </c>
    </row>
    <row r="28" spans="2:4" ht="12.75" customHeight="1" x14ac:dyDescent="0.2">
      <c r="B28" s="295" t="s">
        <v>1491</v>
      </c>
      <c r="C28" s="295" t="s">
        <v>1492</v>
      </c>
      <c r="D28" s="151">
        <v>17775</v>
      </c>
    </row>
    <row r="29" spans="2:4" ht="12.75" customHeight="1" x14ac:dyDescent="0.2">
      <c r="B29" s="295" t="s">
        <v>1493</v>
      </c>
      <c r="C29" s="295" t="s">
        <v>1494</v>
      </c>
      <c r="D29" s="151">
        <v>17681</v>
      </c>
    </row>
    <row r="30" spans="2:4" ht="12.75" customHeight="1" x14ac:dyDescent="0.2">
      <c r="B30" s="295" t="s">
        <v>1495</v>
      </c>
      <c r="C30" s="295" t="s">
        <v>1496</v>
      </c>
      <c r="D30" s="151">
        <v>17552</v>
      </c>
    </row>
    <row r="31" spans="2:4" ht="12.75" customHeight="1" x14ac:dyDescent="0.2">
      <c r="B31" s="295" t="s">
        <v>1497</v>
      </c>
      <c r="C31" s="295" t="s">
        <v>1498</v>
      </c>
      <c r="D31" s="151">
        <v>17061</v>
      </c>
    </row>
    <row r="32" spans="2:4" ht="12.75" customHeight="1" x14ac:dyDescent="0.2">
      <c r="B32" s="295" t="s">
        <v>1499</v>
      </c>
      <c r="C32" s="295" t="s">
        <v>1500</v>
      </c>
      <c r="D32" s="151">
        <v>16968</v>
      </c>
    </row>
    <row r="33" spans="2:6" ht="12.75" customHeight="1" x14ac:dyDescent="0.2">
      <c r="B33" s="295" t="s">
        <v>446</v>
      </c>
      <c r="C33" s="295" t="s">
        <v>1501</v>
      </c>
      <c r="D33" s="151">
        <v>16743</v>
      </c>
    </row>
    <row r="34" spans="2:6" ht="12.75" customHeight="1" x14ac:dyDescent="0.2">
      <c r="B34" s="295" t="s">
        <v>1502</v>
      </c>
      <c r="C34" s="295" t="s">
        <v>1503</v>
      </c>
      <c r="D34" s="151">
        <v>16714</v>
      </c>
    </row>
    <row r="35" spans="2:6" ht="12.75" customHeight="1" x14ac:dyDescent="0.2">
      <c r="B35" s="295" t="s">
        <v>1504</v>
      </c>
      <c r="C35" s="295" t="s">
        <v>1505</v>
      </c>
      <c r="D35" s="151">
        <v>16500</v>
      </c>
    </row>
    <row r="36" spans="2:6" ht="12.75" customHeight="1" x14ac:dyDescent="0.2">
      <c r="B36" s="295" t="s">
        <v>444</v>
      </c>
      <c r="C36" s="295" t="s">
        <v>1506</v>
      </c>
      <c r="D36" s="151">
        <v>16251</v>
      </c>
    </row>
    <row r="37" spans="2:6" ht="12.75" customHeight="1" x14ac:dyDescent="0.2">
      <c r="B37" s="295" t="s">
        <v>403</v>
      </c>
      <c r="C37" s="295" t="s">
        <v>1507</v>
      </c>
      <c r="D37" s="151">
        <v>15960</v>
      </c>
    </row>
    <row r="38" spans="2:6" ht="12.75" customHeight="1" x14ac:dyDescent="0.2">
      <c r="B38" s="295" t="s">
        <v>406</v>
      </c>
      <c r="C38" s="295" t="s">
        <v>1508</v>
      </c>
      <c r="D38" s="151">
        <v>15514</v>
      </c>
    </row>
    <row r="39" spans="2:6" ht="12.75" customHeight="1" x14ac:dyDescent="0.2">
      <c r="B39" s="296" t="s">
        <v>1509</v>
      </c>
      <c r="C39" s="296" t="s">
        <v>1510</v>
      </c>
      <c r="D39" s="297">
        <v>15080</v>
      </c>
    </row>
    <row r="40" spans="2:6" ht="12.75" customHeight="1" x14ac:dyDescent="0.2">
      <c r="F40" s="300"/>
    </row>
    <row r="41" spans="2:6" ht="12.75" customHeight="1" x14ac:dyDescent="0.2">
      <c r="F41" s="300"/>
    </row>
    <row r="42" spans="2:6" s="301" customFormat="1" ht="12.75" customHeight="1" x14ac:dyDescent="0.2">
      <c r="B42" s="302"/>
      <c r="C42" s="302"/>
      <c r="D42" s="302"/>
    </row>
    <row r="43" spans="2:6" ht="12.75" customHeight="1" x14ac:dyDescent="0.2"/>
    <row r="44" spans="2:6" ht="12.75" customHeight="1" x14ac:dyDescent="0.2"/>
    <row r="45" spans="2:6" ht="12.75" customHeight="1" x14ac:dyDescent="0.2"/>
    <row r="46" spans="2:6" ht="12.75" customHeight="1" x14ac:dyDescent="0.2"/>
    <row r="47" spans="2:6" ht="12.75" customHeight="1" x14ac:dyDescent="0.2"/>
    <row r="48" spans="2:6" ht="12.75" customHeight="1" x14ac:dyDescent="0.2"/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25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K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8" width="9" style="291"/>
    <col min="9" max="9" width="11.875" style="291" customWidth="1"/>
    <col min="10" max="10" width="15.625" style="291" customWidth="1"/>
    <col min="11" max="16384" width="9" style="291"/>
  </cols>
  <sheetData>
    <row r="1" spans="2:11" ht="15" customHeight="1" x14ac:dyDescent="0.2">
      <c r="B1" s="399"/>
      <c r="C1" s="292"/>
      <c r="D1" s="293"/>
      <c r="E1" s="293" t="s">
        <v>1007</v>
      </c>
      <c r="H1" s="396"/>
      <c r="I1" s="682"/>
      <c r="J1" s="396"/>
      <c r="K1" s="396"/>
    </row>
    <row r="2" spans="2:11" ht="15" customHeight="1" x14ac:dyDescent="0.2">
      <c r="B2" s="643" t="s">
        <v>452</v>
      </c>
      <c r="C2" s="643"/>
      <c r="D2" s="643"/>
      <c r="E2" s="643"/>
      <c r="H2" s="396"/>
      <c r="I2" s="683"/>
      <c r="J2" s="396"/>
      <c r="K2" s="396"/>
    </row>
    <row r="3" spans="2:11" ht="15" customHeight="1" x14ac:dyDescent="0.2">
      <c r="B3" s="643" t="s">
        <v>2041</v>
      </c>
      <c r="C3" s="643"/>
      <c r="D3" s="643"/>
      <c r="E3" s="643"/>
      <c r="H3" s="396"/>
      <c r="I3" s="397"/>
      <c r="J3" s="684"/>
      <c r="K3" s="396"/>
    </row>
    <row r="4" spans="2:11" ht="15" customHeight="1" x14ac:dyDescent="0.2">
      <c r="B4" s="675" t="s">
        <v>1512</v>
      </c>
      <c r="C4" s="675"/>
      <c r="D4" s="675"/>
      <c r="E4" s="675"/>
      <c r="H4" s="396"/>
      <c r="I4" s="397"/>
      <c r="J4" s="684"/>
      <c r="K4" s="396"/>
    </row>
    <row r="5" spans="2:11" ht="15" customHeight="1" x14ac:dyDescent="0.2">
      <c r="G5" s="300"/>
      <c r="H5" s="396"/>
      <c r="I5" s="397"/>
      <c r="J5" s="684"/>
      <c r="K5" s="396"/>
    </row>
    <row r="6" spans="2:11" ht="40.5" customHeight="1" x14ac:dyDescent="0.2">
      <c r="B6" s="676" t="s">
        <v>1915</v>
      </c>
      <c r="C6" s="676"/>
      <c r="D6" s="492" t="s">
        <v>1192</v>
      </c>
      <c r="E6" s="493" t="s">
        <v>2081</v>
      </c>
      <c r="H6" s="396"/>
      <c r="I6" s="397"/>
      <c r="J6" s="684"/>
      <c r="K6" s="396"/>
    </row>
    <row r="7" spans="2:11" ht="15" customHeight="1" x14ac:dyDescent="0.2">
      <c r="B7" s="332" t="s">
        <v>458</v>
      </c>
      <c r="C7" s="332" t="s">
        <v>1513</v>
      </c>
      <c r="D7" s="332" t="s">
        <v>459</v>
      </c>
      <c r="E7" s="150">
        <v>343498</v>
      </c>
      <c r="G7" s="300"/>
      <c r="H7" s="396"/>
      <c r="I7" s="397"/>
      <c r="J7" s="684"/>
      <c r="K7" s="396"/>
    </row>
    <row r="8" spans="2:11" ht="12.75" customHeight="1" x14ac:dyDescent="0.2">
      <c r="B8" s="295" t="s">
        <v>465</v>
      </c>
      <c r="C8" s="295" t="s">
        <v>1514</v>
      </c>
      <c r="D8" s="295" t="s">
        <v>466</v>
      </c>
      <c r="E8" s="151">
        <v>304734</v>
      </c>
      <c r="G8" s="300"/>
      <c r="H8" s="396"/>
      <c r="I8" s="397"/>
      <c r="J8" s="684"/>
      <c r="K8" s="396"/>
    </row>
    <row r="9" spans="2:11" ht="12.75" customHeight="1" x14ac:dyDescent="0.2">
      <c r="B9" s="295" t="s">
        <v>463</v>
      </c>
      <c r="C9" s="295" t="s">
        <v>1515</v>
      </c>
      <c r="D9" s="295" t="s">
        <v>464</v>
      </c>
      <c r="E9" s="151">
        <v>291981</v>
      </c>
      <c r="G9" s="300"/>
      <c r="H9" s="396"/>
      <c r="I9" s="397"/>
      <c r="J9" s="684"/>
      <c r="K9" s="396"/>
    </row>
    <row r="10" spans="2:11" ht="12.75" customHeight="1" x14ac:dyDescent="0.2">
      <c r="B10" s="295" t="s">
        <v>460</v>
      </c>
      <c r="C10" s="295" t="s">
        <v>1516</v>
      </c>
      <c r="D10" s="295" t="s">
        <v>457</v>
      </c>
      <c r="E10" s="151">
        <v>285846</v>
      </c>
      <c r="G10" s="300"/>
      <c r="H10" s="396"/>
      <c r="I10" s="397"/>
      <c r="J10" s="684"/>
      <c r="K10" s="396"/>
    </row>
    <row r="11" spans="2:11" ht="12.75" customHeight="1" x14ac:dyDescent="0.2">
      <c r="B11" s="295" t="s">
        <v>461</v>
      </c>
      <c r="C11" s="295" t="s">
        <v>1517</v>
      </c>
      <c r="D11" s="295" t="s">
        <v>459</v>
      </c>
      <c r="E11" s="151">
        <v>283316</v>
      </c>
      <c r="G11" s="300"/>
      <c r="H11" s="396"/>
      <c r="I11" s="397"/>
      <c r="J11" s="684"/>
      <c r="K11" s="396"/>
    </row>
    <row r="12" spans="2:11" ht="12.75" customHeight="1" x14ac:dyDescent="0.2">
      <c r="B12" s="295" t="s">
        <v>455</v>
      </c>
      <c r="C12" s="295" t="s">
        <v>1518</v>
      </c>
      <c r="D12" s="295" t="s">
        <v>457</v>
      </c>
      <c r="E12" s="151">
        <v>280903</v>
      </c>
      <c r="G12" s="300"/>
    </row>
    <row r="13" spans="2:11" ht="12.75" customHeight="1" x14ac:dyDescent="0.2">
      <c r="B13" s="295" t="s">
        <v>467</v>
      </c>
      <c r="C13" s="295" t="s">
        <v>1519</v>
      </c>
      <c r="D13" s="295" t="s">
        <v>464</v>
      </c>
      <c r="E13" s="151">
        <v>245966</v>
      </c>
      <c r="G13" s="300"/>
    </row>
    <row r="14" spans="2:11" ht="12.75" customHeight="1" x14ac:dyDescent="0.2">
      <c r="B14" s="295" t="s">
        <v>471</v>
      </c>
      <c r="C14" s="295" t="s">
        <v>1520</v>
      </c>
      <c r="D14" s="295" t="s">
        <v>459</v>
      </c>
      <c r="E14" s="151">
        <v>203114</v>
      </c>
      <c r="G14" s="300"/>
    </row>
    <row r="15" spans="2:11" ht="12.75" customHeight="1" x14ac:dyDescent="0.2">
      <c r="B15" s="295" t="s">
        <v>484</v>
      </c>
      <c r="C15" s="295" t="s">
        <v>1521</v>
      </c>
      <c r="D15" s="295" t="s">
        <v>481</v>
      </c>
      <c r="E15" s="151">
        <v>199163</v>
      </c>
      <c r="G15" s="300"/>
    </row>
    <row r="16" spans="2:11" ht="12.75" customHeight="1" x14ac:dyDescent="0.2">
      <c r="B16" s="295" t="s">
        <v>477</v>
      </c>
      <c r="C16" s="295" t="s">
        <v>1522</v>
      </c>
      <c r="D16" s="295" t="s">
        <v>479</v>
      </c>
      <c r="E16" s="151">
        <v>195735</v>
      </c>
      <c r="G16" s="300"/>
    </row>
    <row r="17" spans="2:7" ht="12.75" customHeight="1" x14ac:dyDescent="0.2">
      <c r="B17" s="295" t="s">
        <v>480</v>
      </c>
      <c r="C17" s="295" t="s">
        <v>1523</v>
      </c>
      <c r="D17" s="295" t="s">
        <v>481</v>
      </c>
      <c r="E17" s="151">
        <v>185466</v>
      </c>
      <c r="G17" s="300"/>
    </row>
    <row r="18" spans="2:7" ht="12.75" customHeight="1" x14ac:dyDescent="0.2">
      <c r="B18" s="295" t="s">
        <v>469</v>
      </c>
      <c r="C18" s="295" t="s">
        <v>1524</v>
      </c>
      <c r="D18" s="295" t="s">
        <v>457</v>
      </c>
      <c r="E18" s="151">
        <v>178856</v>
      </c>
      <c r="G18" s="300"/>
    </row>
    <row r="19" spans="2:7" ht="12.75" customHeight="1" x14ac:dyDescent="0.2">
      <c r="B19" s="295" t="s">
        <v>472</v>
      </c>
      <c r="C19" s="295" t="s">
        <v>1525</v>
      </c>
      <c r="D19" s="295" t="s">
        <v>457</v>
      </c>
      <c r="E19" s="151">
        <v>177896</v>
      </c>
      <c r="G19" s="300"/>
    </row>
    <row r="20" spans="2:7" ht="12.75" customHeight="1" x14ac:dyDescent="0.2">
      <c r="B20" s="295" t="s">
        <v>475</v>
      </c>
      <c r="C20" s="295" t="s">
        <v>1526</v>
      </c>
      <c r="D20" s="295" t="s">
        <v>459</v>
      </c>
      <c r="E20" s="151">
        <v>160911</v>
      </c>
      <c r="G20" s="300"/>
    </row>
    <row r="21" spans="2:7" ht="12.75" customHeight="1" x14ac:dyDescent="0.2">
      <c r="B21" s="295" t="s">
        <v>473</v>
      </c>
      <c r="C21" s="295" t="s">
        <v>1527</v>
      </c>
      <c r="D21" s="295" t="s">
        <v>466</v>
      </c>
      <c r="E21" s="151">
        <v>159087</v>
      </c>
      <c r="G21" s="300"/>
    </row>
    <row r="22" spans="2:7" ht="12.75" customHeight="1" x14ac:dyDescent="0.2">
      <c r="B22" s="295" t="s">
        <v>487</v>
      </c>
      <c r="C22" s="295" t="s">
        <v>1528</v>
      </c>
      <c r="D22" s="295" t="s">
        <v>466</v>
      </c>
      <c r="E22" s="151">
        <v>155126</v>
      </c>
      <c r="G22" s="300"/>
    </row>
    <row r="23" spans="2:7" ht="12.75" customHeight="1" x14ac:dyDescent="0.2">
      <c r="B23" s="295" t="s">
        <v>504</v>
      </c>
      <c r="C23" s="295" t="s">
        <v>1529</v>
      </c>
      <c r="D23" s="295" t="s">
        <v>501</v>
      </c>
      <c r="E23" s="151">
        <v>146914</v>
      </c>
      <c r="G23" s="300"/>
    </row>
    <row r="24" spans="2:7" ht="12.75" customHeight="1" x14ac:dyDescent="0.2">
      <c r="B24" s="295" t="s">
        <v>497</v>
      </c>
      <c r="C24" s="295" t="s">
        <v>1530</v>
      </c>
      <c r="D24" s="295" t="s">
        <v>466</v>
      </c>
      <c r="E24" s="151">
        <v>145016</v>
      </c>
      <c r="G24" s="300"/>
    </row>
    <row r="25" spans="2:7" ht="12.75" customHeight="1" x14ac:dyDescent="0.2">
      <c r="B25" s="295" t="s">
        <v>498</v>
      </c>
      <c r="C25" s="295" t="s">
        <v>1531</v>
      </c>
      <c r="D25" s="295" t="s">
        <v>481</v>
      </c>
      <c r="E25" s="151">
        <v>136541</v>
      </c>
      <c r="G25" s="300"/>
    </row>
    <row r="26" spans="2:7" ht="12.75" customHeight="1" x14ac:dyDescent="0.2">
      <c r="B26" s="295" t="s">
        <v>491</v>
      </c>
      <c r="C26" s="295" t="s">
        <v>1532</v>
      </c>
      <c r="D26" s="295" t="s">
        <v>492</v>
      </c>
      <c r="E26" s="151">
        <v>133189</v>
      </c>
      <c r="G26" s="300"/>
    </row>
    <row r="27" spans="2:7" ht="12.75" customHeight="1" x14ac:dyDescent="0.2">
      <c r="B27" s="295" t="s">
        <v>502</v>
      </c>
      <c r="C27" s="295" t="s">
        <v>1533</v>
      </c>
      <c r="D27" s="295" t="s">
        <v>466</v>
      </c>
      <c r="E27" s="151">
        <v>125739</v>
      </c>
      <c r="G27" s="300"/>
    </row>
    <row r="28" spans="2:7" ht="12.75" customHeight="1" x14ac:dyDescent="0.2">
      <c r="B28" s="295" t="s">
        <v>511</v>
      </c>
      <c r="C28" s="295" t="s">
        <v>1534</v>
      </c>
      <c r="D28" s="295" t="s">
        <v>459</v>
      </c>
      <c r="E28" s="151">
        <v>124680</v>
      </c>
      <c r="G28" s="300"/>
    </row>
    <row r="29" spans="2:7" ht="12.75" customHeight="1" x14ac:dyDescent="0.2">
      <c r="B29" s="295" t="s">
        <v>515</v>
      </c>
      <c r="C29" s="295" t="s">
        <v>1535</v>
      </c>
      <c r="D29" s="295" t="s">
        <v>464</v>
      </c>
      <c r="E29" s="151">
        <v>123677</v>
      </c>
      <c r="G29" s="300"/>
    </row>
    <row r="30" spans="2:7" ht="12.75" customHeight="1" x14ac:dyDescent="0.2">
      <c r="B30" s="295" t="s">
        <v>489</v>
      </c>
      <c r="C30" s="295" t="s">
        <v>1536</v>
      </c>
      <c r="D30" s="295" t="s">
        <v>490</v>
      </c>
      <c r="E30" s="151">
        <v>122705</v>
      </c>
      <c r="G30" s="300"/>
    </row>
    <row r="31" spans="2:7" ht="12.75" customHeight="1" x14ac:dyDescent="0.2">
      <c r="B31" s="295" t="s">
        <v>506</v>
      </c>
      <c r="C31" s="295" t="s">
        <v>1537</v>
      </c>
      <c r="D31" s="295" t="s">
        <v>459</v>
      </c>
      <c r="E31" s="151">
        <v>116994</v>
      </c>
      <c r="G31" s="300"/>
    </row>
    <row r="32" spans="2:7" ht="12.75" customHeight="1" x14ac:dyDescent="0.2">
      <c r="B32" s="295" t="s">
        <v>535</v>
      </c>
      <c r="C32" s="295" t="s">
        <v>1538</v>
      </c>
      <c r="D32" s="295" t="s">
        <v>481</v>
      </c>
      <c r="E32" s="151">
        <v>116452</v>
      </c>
      <c r="G32" s="300"/>
    </row>
    <row r="33" spans="2:7" ht="12.75" customHeight="1" x14ac:dyDescent="0.2">
      <c r="B33" s="295" t="s">
        <v>496</v>
      </c>
      <c r="C33" s="295" t="s">
        <v>1539</v>
      </c>
      <c r="D33" s="295" t="s">
        <v>481</v>
      </c>
      <c r="E33" s="151">
        <v>115556</v>
      </c>
      <c r="G33" s="300"/>
    </row>
    <row r="34" spans="2:7" ht="12.75" customHeight="1" x14ac:dyDescent="0.2">
      <c r="B34" s="295" t="s">
        <v>485</v>
      </c>
      <c r="C34" s="295" t="s">
        <v>1540</v>
      </c>
      <c r="D34" s="295" t="s">
        <v>466</v>
      </c>
      <c r="E34" s="151">
        <v>111209</v>
      </c>
      <c r="G34" s="300"/>
    </row>
    <row r="35" spans="2:7" ht="12.75" customHeight="1" x14ac:dyDescent="0.2">
      <c r="B35" s="295" t="s">
        <v>512</v>
      </c>
      <c r="C35" s="295" t="s">
        <v>1541</v>
      </c>
      <c r="D35" s="295" t="s">
        <v>514</v>
      </c>
      <c r="E35" s="151">
        <v>110255</v>
      </c>
      <c r="G35" s="300"/>
    </row>
    <row r="36" spans="2:7" ht="12.75" customHeight="1" x14ac:dyDescent="0.2">
      <c r="B36" s="295" t="s">
        <v>651</v>
      </c>
      <c r="C36" s="295" t="s">
        <v>1542</v>
      </c>
      <c r="D36" s="295" t="s">
        <v>466</v>
      </c>
      <c r="E36" s="151">
        <v>108779</v>
      </c>
      <c r="G36" s="300"/>
    </row>
    <row r="37" spans="2:7" ht="12.75" customHeight="1" x14ac:dyDescent="0.2">
      <c r="B37" s="295" t="s">
        <v>500</v>
      </c>
      <c r="C37" s="295" t="s">
        <v>1543</v>
      </c>
      <c r="D37" s="295" t="s">
        <v>501</v>
      </c>
      <c r="E37" s="151">
        <v>107604</v>
      </c>
      <c r="G37" s="300"/>
    </row>
    <row r="38" spans="2:7" ht="12.75" customHeight="1" x14ac:dyDescent="0.2">
      <c r="B38" s="295" t="s">
        <v>482</v>
      </c>
      <c r="C38" s="295" t="s">
        <v>1544</v>
      </c>
      <c r="D38" s="295" t="s">
        <v>466</v>
      </c>
      <c r="E38" s="151">
        <v>106213</v>
      </c>
      <c r="G38" s="300"/>
    </row>
    <row r="39" spans="2:7" ht="12.75" customHeight="1" x14ac:dyDescent="0.2">
      <c r="B39" s="295" t="s">
        <v>526</v>
      </c>
      <c r="C39" s="295" t="s">
        <v>1545</v>
      </c>
      <c r="D39" s="295" t="s">
        <v>457</v>
      </c>
      <c r="E39" s="151">
        <v>105679</v>
      </c>
      <c r="G39" s="300"/>
    </row>
    <row r="40" spans="2:7" ht="12.75" customHeight="1" x14ac:dyDescent="0.2">
      <c r="B40" s="295" t="s">
        <v>493</v>
      </c>
      <c r="C40" s="295" t="s">
        <v>1546</v>
      </c>
      <c r="D40" s="295" t="s">
        <v>457</v>
      </c>
      <c r="E40" s="151">
        <v>103236</v>
      </c>
      <c r="G40" s="300"/>
    </row>
    <row r="41" spans="2:7" ht="12.75" customHeight="1" x14ac:dyDescent="0.2">
      <c r="B41" s="295" t="s">
        <v>494</v>
      </c>
      <c r="C41" s="295" t="s">
        <v>1547</v>
      </c>
      <c r="D41" s="295" t="s">
        <v>457</v>
      </c>
      <c r="E41" s="151">
        <v>102988</v>
      </c>
      <c r="G41" s="300"/>
    </row>
    <row r="42" spans="2:7" ht="12.75" customHeight="1" x14ac:dyDescent="0.2">
      <c r="B42" s="295" t="s">
        <v>509</v>
      </c>
      <c r="C42" s="295" t="s">
        <v>1548</v>
      </c>
      <c r="D42" s="295" t="s">
        <v>479</v>
      </c>
      <c r="E42" s="151">
        <v>102610</v>
      </c>
      <c r="G42" s="300"/>
    </row>
    <row r="43" spans="2:7" ht="12.75" customHeight="1" x14ac:dyDescent="0.2">
      <c r="B43" s="295" t="s">
        <v>507</v>
      </c>
      <c r="C43" s="295" t="s">
        <v>1549</v>
      </c>
      <c r="D43" s="295" t="s">
        <v>492</v>
      </c>
      <c r="E43" s="151">
        <v>99200</v>
      </c>
      <c r="G43" s="300"/>
    </row>
    <row r="44" spans="2:7" ht="12.75" customHeight="1" x14ac:dyDescent="0.2">
      <c r="B44" s="295" t="s">
        <v>522</v>
      </c>
      <c r="C44" s="295" t="s">
        <v>1550</v>
      </c>
      <c r="D44" s="295" t="s">
        <v>457</v>
      </c>
      <c r="E44" s="151">
        <v>95721</v>
      </c>
      <c r="G44" s="300"/>
    </row>
    <row r="45" spans="2:7" ht="12.75" customHeight="1" x14ac:dyDescent="0.2">
      <c r="B45" s="295" t="s">
        <v>531</v>
      </c>
      <c r="C45" s="295" t="s">
        <v>1551</v>
      </c>
      <c r="D45" s="295" t="s">
        <v>457</v>
      </c>
      <c r="E45" s="151">
        <v>94780</v>
      </c>
      <c r="G45" s="300"/>
    </row>
    <row r="46" spans="2:7" ht="12.75" customHeight="1" x14ac:dyDescent="0.2">
      <c r="B46" s="295" t="s">
        <v>518</v>
      </c>
      <c r="C46" s="295" t="s">
        <v>1552</v>
      </c>
      <c r="D46" s="295" t="s">
        <v>519</v>
      </c>
      <c r="E46" s="151">
        <v>93910</v>
      </c>
      <c r="G46" s="300"/>
    </row>
    <row r="47" spans="2:7" ht="12.75" customHeight="1" x14ac:dyDescent="0.2">
      <c r="B47" s="295" t="s">
        <v>550</v>
      </c>
      <c r="C47" s="295" t="s">
        <v>1553</v>
      </c>
      <c r="D47" s="295" t="s">
        <v>490</v>
      </c>
      <c r="E47" s="151">
        <v>90394</v>
      </c>
      <c r="G47" s="300"/>
    </row>
    <row r="48" spans="2:7" ht="12.75" customHeight="1" x14ac:dyDescent="0.2">
      <c r="B48" s="295" t="s">
        <v>533</v>
      </c>
      <c r="C48" s="295" t="s">
        <v>1554</v>
      </c>
      <c r="D48" s="295" t="s">
        <v>514</v>
      </c>
      <c r="E48" s="151">
        <v>85336</v>
      </c>
      <c r="G48" s="300"/>
    </row>
    <row r="49" spans="2:7" ht="12.75" customHeight="1" x14ac:dyDescent="0.2">
      <c r="B49" s="295" t="s">
        <v>542</v>
      </c>
      <c r="C49" s="295" t="s">
        <v>1555</v>
      </c>
      <c r="D49" s="295" t="s">
        <v>457</v>
      </c>
      <c r="E49" s="151">
        <v>84733</v>
      </c>
      <c r="G49" s="300"/>
    </row>
    <row r="50" spans="2:7" ht="12.75" customHeight="1" x14ac:dyDescent="0.2">
      <c r="B50" s="295" t="s">
        <v>582</v>
      </c>
      <c r="C50" s="295" t="s">
        <v>1556</v>
      </c>
      <c r="D50" s="295" t="s">
        <v>466</v>
      </c>
      <c r="E50" s="151">
        <v>84160</v>
      </c>
      <c r="G50" s="300"/>
    </row>
    <row r="51" spans="2:7" ht="12.75" customHeight="1" x14ac:dyDescent="0.2">
      <c r="B51" s="295" t="s">
        <v>516</v>
      </c>
      <c r="C51" s="295" t="s">
        <v>1557</v>
      </c>
      <c r="D51" s="295" t="s">
        <v>457</v>
      </c>
      <c r="E51" s="151">
        <v>83887</v>
      </c>
      <c r="G51" s="300"/>
    </row>
    <row r="52" spans="2:7" ht="12.75" customHeight="1" x14ac:dyDescent="0.2">
      <c r="B52" s="296" t="s">
        <v>536</v>
      </c>
      <c r="C52" s="296" t="s">
        <v>1558</v>
      </c>
      <c r="D52" s="296" t="s">
        <v>466</v>
      </c>
      <c r="E52" s="297">
        <v>82405</v>
      </c>
      <c r="G52" s="300"/>
    </row>
  </sheetData>
  <mergeCells count="4">
    <mergeCell ref="B6:C6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548</v>
      </c>
      <c r="C7" s="332" t="s">
        <v>1559</v>
      </c>
      <c r="D7" s="332" t="s">
        <v>519</v>
      </c>
      <c r="E7" s="150">
        <v>81076</v>
      </c>
      <c r="G7" s="300"/>
    </row>
    <row r="8" spans="2:7" ht="12.75" customHeight="1" x14ac:dyDescent="0.2">
      <c r="B8" s="295" t="s">
        <v>499</v>
      </c>
      <c r="C8" s="295" t="s">
        <v>1560</v>
      </c>
      <c r="D8" s="295" t="s">
        <v>481</v>
      </c>
      <c r="E8" s="151">
        <v>80044</v>
      </c>
      <c r="G8" s="300"/>
    </row>
    <row r="9" spans="2:7" ht="12.75" customHeight="1" x14ac:dyDescent="0.2">
      <c r="B9" s="295" t="s">
        <v>524</v>
      </c>
      <c r="C9" s="295" t="s">
        <v>1561</v>
      </c>
      <c r="D9" s="295" t="s">
        <v>459</v>
      </c>
      <c r="E9" s="151">
        <v>79827</v>
      </c>
      <c r="G9" s="300"/>
    </row>
    <row r="10" spans="2:7" ht="12.75" customHeight="1" x14ac:dyDescent="0.2">
      <c r="B10" s="295" t="s">
        <v>623</v>
      </c>
      <c r="C10" s="295" t="s">
        <v>1562</v>
      </c>
      <c r="D10" s="295" t="s">
        <v>625</v>
      </c>
      <c r="E10" s="151">
        <v>78932</v>
      </c>
      <c r="G10" s="300"/>
    </row>
    <row r="11" spans="2:7" ht="12.75" customHeight="1" x14ac:dyDescent="0.2">
      <c r="B11" s="295" t="s">
        <v>574</v>
      </c>
      <c r="C11" s="295" t="s">
        <v>1563</v>
      </c>
      <c r="D11" s="295" t="s">
        <v>464</v>
      </c>
      <c r="E11" s="151">
        <v>77513</v>
      </c>
      <c r="G11" s="300"/>
    </row>
    <row r="12" spans="2:7" ht="12.75" customHeight="1" x14ac:dyDescent="0.2">
      <c r="B12" s="295" t="s">
        <v>530</v>
      </c>
      <c r="C12" s="295" t="s">
        <v>1564</v>
      </c>
      <c r="D12" s="295" t="s">
        <v>466</v>
      </c>
      <c r="E12" s="151">
        <v>76779</v>
      </c>
      <c r="G12" s="300"/>
    </row>
    <row r="13" spans="2:7" ht="12.75" customHeight="1" x14ac:dyDescent="0.2">
      <c r="B13" s="295" t="s">
        <v>571</v>
      </c>
      <c r="C13" s="295" t="s">
        <v>1565</v>
      </c>
      <c r="D13" s="295" t="s">
        <v>464</v>
      </c>
      <c r="E13" s="151">
        <v>75652</v>
      </c>
      <c r="G13" s="300"/>
    </row>
    <row r="14" spans="2:7" ht="12.75" customHeight="1" x14ac:dyDescent="0.2">
      <c r="B14" s="295" t="s">
        <v>520</v>
      </c>
      <c r="C14" s="295" t="s">
        <v>1566</v>
      </c>
      <c r="D14" s="295" t="s">
        <v>457</v>
      </c>
      <c r="E14" s="151">
        <v>75232</v>
      </c>
      <c r="G14" s="300"/>
    </row>
    <row r="15" spans="2:7" ht="12.75" customHeight="1" x14ac:dyDescent="0.2">
      <c r="B15" s="295" t="s">
        <v>528</v>
      </c>
      <c r="C15" s="295" t="s">
        <v>1567</v>
      </c>
      <c r="D15" s="295" t="s">
        <v>529</v>
      </c>
      <c r="E15" s="151">
        <v>74164</v>
      </c>
      <c r="G15" s="300"/>
    </row>
    <row r="16" spans="2:7" ht="12.75" customHeight="1" x14ac:dyDescent="0.2">
      <c r="B16" s="295" t="s">
        <v>648</v>
      </c>
      <c r="C16" s="295" t="s">
        <v>1568</v>
      </c>
      <c r="D16" s="295" t="s">
        <v>466</v>
      </c>
      <c r="E16" s="151">
        <v>74092</v>
      </c>
      <c r="G16" s="300"/>
    </row>
    <row r="17" spans="2:7" ht="12.75" customHeight="1" x14ac:dyDescent="0.2">
      <c r="B17" s="295" t="s">
        <v>545</v>
      </c>
      <c r="C17" s="295" t="s">
        <v>1569</v>
      </c>
      <c r="D17" s="295" t="s">
        <v>466</v>
      </c>
      <c r="E17" s="151">
        <v>73844</v>
      </c>
      <c r="G17" s="300"/>
    </row>
    <row r="18" spans="2:7" ht="12.75" customHeight="1" x14ac:dyDescent="0.2">
      <c r="B18" s="295" t="s">
        <v>584</v>
      </c>
      <c r="C18" s="295" t="s">
        <v>1570</v>
      </c>
      <c r="D18" s="295" t="s">
        <v>466</v>
      </c>
      <c r="E18" s="151">
        <v>73639</v>
      </c>
      <c r="G18" s="300"/>
    </row>
    <row r="19" spans="2:7" ht="12.75" customHeight="1" x14ac:dyDescent="0.2">
      <c r="B19" s="295" t="s">
        <v>698</v>
      </c>
      <c r="C19" s="295" t="s">
        <v>1571</v>
      </c>
      <c r="D19" s="295" t="s">
        <v>501</v>
      </c>
      <c r="E19" s="151">
        <v>73031</v>
      </c>
      <c r="G19" s="300"/>
    </row>
    <row r="20" spans="2:7" ht="12.75" customHeight="1" x14ac:dyDescent="0.2">
      <c r="B20" s="295" t="s">
        <v>549</v>
      </c>
      <c r="C20" s="295" t="s">
        <v>1572</v>
      </c>
      <c r="D20" s="295" t="s">
        <v>459</v>
      </c>
      <c r="E20" s="151">
        <v>72704</v>
      </c>
      <c r="G20" s="300"/>
    </row>
    <row r="21" spans="2:7" ht="12.75" customHeight="1" x14ac:dyDescent="0.2">
      <c r="B21" s="295" t="s">
        <v>558</v>
      </c>
      <c r="C21" s="295" t="s">
        <v>1573</v>
      </c>
      <c r="D21" s="295" t="s">
        <v>464</v>
      </c>
      <c r="E21" s="151">
        <v>71838</v>
      </c>
      <c r="G21" s="300"/>
    </row>
    <row r="22" spans="2:7" ht="12.75" customHeight="1" x14ac:dyDescent="0.2">
      <c r="B22" s="295" t="s">
        <v>576</v>
      </c>
      <c r="C22" s="295" t="s">
        <v>1574</v>
      </c>
      <c r="D22" s="295" t="s">
        <v>566</v>
      </c>
      <c r="E22" s="151">
        <v>71374</v>
      </c>
      <c r="G22" s="300"/>
    </row>
    <row r="23" spans="2:7" ht="12.75" customHeight="1" x14ac:dyDescent="0.2">
      <c r="B23" s="295" t="s">
        <v>622</v>
      </c>
      <c r="C23" s="295" t="s">
        <v>1575</v>
      </c>
      <c r="D23" s="295" t="s">
        <v>459</v>
      </c>
      <c r="E23" s="151">
        <v>71290</v>
      </c>
      <c r="G23" s="300"/>
    </row>
    <row r="24" spans="2:7" ht="12.75" customHeight="1" x14ac:dyDescent="0.2">
      <c r="B24" s="295" t="s">
        <v>578</v>
      </c>
      <c r="C24" s="295" t="s">
        <v>1576</v>
      </c>
      <c r="D24" s="295" t="s">
        <v>501</v>
      </c>
      <c r="E24" s="151">
        <v>69812</v>
      </c>
      <c r="G24" s="300"/>
    </row>
    <row r="25" spans="2:7" ht="12.75" customHeight="1" x14ac:dyDescent="0.2">
      <c r="B25" s="295" t="s">
        <v>580</v>
      </c>
      <c r="C25" s="295" t="s">
        <v>1577</v>
      </c>
      <c r="D25" s="295" t="s">
        <v>481</v>
      </c>
      <c r="E25" s="151">
        <v>69437</v>
      </c>
      <c r="G25" s="300"/>
    </row>
    <row r="26" spans="2:7" ht="12.75" customHeight="1" x14ac:dyDescent="0.2">
      <c r="B26" s="295" t="s">
        <v>540</v>
      </c>
      <c r="C26" s="295" t="s">
        <v>1578</v>
      </c>
      <c r="D26" s="295" t="s">
        <v>466</v>
      </c>
      <c r="E26" s="151">
        <v>69279</v>
      </c>
      <c r="G26" s="300"/>
    </row>
    <row r="27" spans="2:7" ht="12.75" customHeight="1" x14ac:dyDescent="0.2">
      <c r="B27" s="295" t="s">
        <v>594</v>
      </c>
      <c r="C27" s="295" t="s">
        <v>1579</v>
      </c>
      <c r="D27" s="295" t="s">
        <v>464</v>
      </c>
      <c r="E27" s="151">
        <v>67127</v>
      </c>
      <c r="G27" s="300"/>
    </row>
    <row r="28" spans="2:7" ht="12.75" customHeight="1" x14ac:dyDescent="0.2">
      <c r="B28" s="295" t="s">
        <v>638</v>
      </c>
      <c r="C28" s="295" t="s">
        <v>1580</v>
      </c>
      <c r="D28" s="295" t="s">
        <v>466</v>
      </c>
      <c r="E28" s="151">
        <v>67120</v>
      </c>
      <c r="G28" s="300"/>
    </row>
    <row r="29" spans="2:7" ht="12.75" customHeight="1" x14ac:dyDescent="0.2">
      <c r="B29" s="295" t="s">
        <v>586</v>
      </c>
      <c r="C29" s="295" t="s">
        <v>1581</v>
      </c>
      <c r="D29" s="295" t="s">
        <v>481</v>
      </c>
      <c r="E29" s="151">
        <v>66281</v>
      </c>
      <c r="G29" s="300"/>
    </row>
    <row r="30" spans="2:7" ht="12.75" customHeight="1" x14ac:dyDescent="0.2">
      <c r="B30" s="295" t="s">
        <v>560</v>
      </c>
      <c r="C30" s="295" t="s">
        <v>1582</v>
      </c>
      <c r="D30" s="295" t="s">
        <v>459</v>
      </c>
      <c r="E30" s="151">
        <v>65656</v>
      </c>
      <c r="G30" s="300"/>
    </row>
    <row r="31" spans="2:7" ht="12.75" customHeight="1" x14ac:dyDescent="0.2">
      <c r="B31" s="295" t="s">
        <v>602</v>
      </c>
      <c r="C31" s="295" t="s">
        <v>1583</v>
      </c>
      <c r="D31" s="295" t="s">
        <v>481</v>
      </c>
      <c r="E31" s="151">
        <v>64719</v>
      </c>
      <c r="G31" s="300"/>
    </row>
    <row r="32" spans="2:7" ht="12.75" customHeight="1" x14ac:dyDescent="0.2">
      <c r="B32" s="295" t="s">
        <v>543</v>
      </c>
      <c r="C32" s="295" t="s">
        <v>1584</v>
      </c>
      <c r="D32" s="295" t="s">
        <v>481</v>
      </c>
      <c r="E32" s="151">
        <v>64052</v>
      </c>
      <c r="G32" s="300"/>
    </row>
    <row r="33" spans="2:7" ht="12.75" customHeight="1" x14ac:dyDescent="0.2">
      <c r="B33" s="295" t="s">
        <v>552</v>
      </c>
      <c r="C33" s="295" t="s">
        <v>1585</v>
      </c>
      <c r="D33" s="295" t="s">
        <v>457</v>
      </c>
      <c r="E33" s="151">
        <v>64037</v>
      </c>
      <c r="G33" s="300"/>
    </row>
    <row r="34" spans="2:7" ht="12.75" customHeight="1" x14ac:dyDescent="0.2">
      <c r="B34" s="295" t="s">
        <v>598</v>
      </c>
      <c r="C34" s="295" t="s">
        <v>1586</v>
      </c>
      <c r="D34" s="295" t="s">
        <v>479</v>
      </c>
      <c r="E34" s="151">
        <v>63348</v>
      </c>
      <c r="G34" s="300"/>
    </row>
    <row r="35" spans="2:7" ht="12.75" customHeight="1" x14ac:dyDescent="0.2">
      <c r="B35" s="295" t="s">
        <v>547</v>
      </c>
      <c r="C35" s="295" t="s">
        <v>1587</v>
      </c>
      <c r="D35" s="295" t="s">
        <v>459</v>
      </c>
      <c r="E35" s="151">
        <v>62181</v>
      </c>
      <c r="G35" s="300"/>
    </row>
    <row r="36" spans="2:7" ht="12.75" customHeight="1" x14ac:dyDescent="0.2">
      <c r="B36" s="295" t="s">
        <v>569</v>
      </c>
      <c r="C36" s="295" t="s">
        <v>1588</v>
      </c>
      <c r="D36" s="295" t="s">
        <v>570</v>
      </c>
      <c r="E36" s="151">
        <v>61891</v>
      </c>
      <c r="G36" s="300"/>
    </row>
    <row r="37" spans="2:7" ht="12.75" customHeight="1" x14ac:dyDescent="0.2">
      <c r="B37" s="295" t="s">
        <v>600</v>
      </c>
      <c r="C37" s="295" t="s">
        <v>1589</v>
      </c>
      <c r="D37" s="295" t="s">
        <v>479</v>
      </c>
      <c r="E37" s="151">
        <v>61772</v>
      </c>
      <c r="G37" s="300"/>
    </row>
    <row r="38" spans="2:7" ht="12.75" customHeight="1" x14ac:dyDescent="0.2">
      <c r="B38" s="295" t="s">
        <v>703</v>
      </c>
      <c r="C38" s="295" t="s">
        <v>1590</v>
      </c>
      <c r="D38" s="295" t="s">
        <v>539</v>
      </c>
      <c r="E38" s="151">
        <v>61059</v>
      </c>
      <c r="G38" s="300"/>
    </row>
    <row r="39" spans="2:7" ht="12.75" customHeight="1" x14ac:dyDescent="0.2">
      <c r="B39" s="295" t="s">
        <v>564</v>
      </c>
      <c r="C39" s="295" t="s">
        <v>1591</v>
      </c>
      <c r="D39" s="295" t="s">
        <v>566</v>
      </c>
      <c r="E39" s="151">
        <v>60049</v>
      </c>
      <c r="G39" s="300"/>
    </row>
    <row r="40" spans="2:7" ht="12.75" customHeight="1" x14ac:dyDescent="0.2">
      <c r="B40" s="295" t="s">
        <v>508</v>
      </c>
      <c r="C40" s="295" t="s">
        <v>1592</v>
      </c>
      <c r="D40" s="295" t="s">
        <v>466</v>
      </c>
      <c r="E40" s="151">
        <v>59883</v>
      </c>
      <c r="G40" s="300"/>
    </row>
    <row r="41" spans="2:7" ht="12.75" customHeight="1" x14ac:dyDescent="0.2">
      <c r="B41" s="295" t="s">
        <v>656</v>
      </c>
      <c r="C41" s="295" t="s">
        <v>1593</v>
      </c>
      <c r="D41" s="295" t="s">
        <v>464</v>
      </c>
      <c r="E41" s="151">
        <v>59504</v>
      </c>
      <c r="G41" s="300"/>
    </row>
    <row r="42" spans="2:7" ht="12.75" customHeight="1" x14ac:dyDescent="0.2">
      <c r="B42" s="295" t="s">
        <v>612</v>
      </c>
      <c r="C42" s="295" t="s">
        <v>1594</v>
      </c>
      <c r="D42" s="295" t="s">
        <v>457</v>
      </c>
      <c r="E42" s="151">
        <v>59467</v>
      </c>
      <c r="G42" s="300"/>
    </row>
    <row r="43" spans="2:7" ht="12.75" customHeight="1" x14ac:dyDescent="0.2">
      <c r="B43" s="295" t="s">
        <v>572</v>
      </c>
      <c r="C43" s="295" t="s">
        <v>1595</v>
      </c>
      <c r="D43" s="295" t="s">
        <v>466</v>
      </c>
      <c r="E43" s="151">
        <v>59402</v>
      </c>
      <c r="G43" s="300"/>
    </row>
    <row r="44" spans="2:7" ht="12.75" customHeight="1" x14ac:dyDescent="0.2">
      <c r="B44" s="295" t="s">
        <v>551</v>
      </c>
      <c r="C44" s="295" t="s">
        <v>1596</v>
      </c>
      <c r="D44" s="295" t="s">
        <v>457</v>
      </c>
      <c r="E44" s="151">
        <v>59118</v>
      </c>
      <c r="G44" s="300"/>
    </row>
    <row r="45" spans="2:7" ht="12.75" customHeight="1" x14ac:dyDescent="0.2">
      <c r="B45" s="295" t="s">
        <v>592</v>
      </c>
      <c r="C45" s="295" t="s">
        <v>1597</v>
      </c>
      <c r="D45" s="295" t="s">
        <v>490</v>
      </c>
      <c r="E45" s="151">
        <v>58651</v>
      </c>
      <c r="G45" s="300"/>
    </row>
    <row r="46" spans="2:7" ht="12.75" customHeight="1" x14ac:dyDescent="0.2">
      <c r="B46" s="295" t="s">
        <v>610</v>
      </c>
      <c r="C46" s="295" t="s">
        <v>1598</v>
      </c>
      <c r="D46" s="295" t="s">
        <v>459</v>
      </c>
      <c r="E46" s="151">
        <v>57979</v>
      </c>
      <c r="G46" s="300"/>
    </row>
    <row r="47" spans="2:7" ht="12.75" customHeight="1" x14ac:dyDescent="0.2">
      <c r="B47" s="295" t="s">
        <v>544</v>
      </c>
      <c r="C47" s="295" t="s">
        <v>1599</v>
      </c>
      <c r="D47" s="295" t="s">
        <v>481</v>
      </c>
      <c r="E47" s="151">
        <v>57695</v>
      </c>
      <c r="G47" s="300"/>
    </row>
    <row r="48" spans="2:7" ht="12.75" customHeight="1" x14ac:dyDescent="0.2">
      <c r="B48" s="295" t="s">
        <v>546</v>
      </c>
      <c r="C48" s="295" t="s">
        <v>1600</v>
      </c>
      <c r="D48" s="295" t="s">
        <v>481</v>
      </c>
      <c r="E48" s="151">
        <v>57195</v>
      </c>
      <c r="G48" s="300"/>
    </row>
    <row r="49" spans="2:7" s="396" customFormat="1" ht="12.75" customHeight="1" x14ac:dyDescent="0.2">
      <c r="B49" s="295" t="s">
        <v>639</v>
      </c>
      <c r="C49" s="295" t="s">
        <v>1601</v>
      </c>
      <c r="D49" s="295" t="s">
        <v>479</v>
      </c>
      <c r="E49" s="151">
        <v>56108</v>
      </c>
      <c r="G49" s="397"/>
    </row>
    <row r="50" spans="2:7" ht="12.75" customHeight="1" x14ac:dyDescent="0.2">
      <c r="B50" s="295" t="s">
        <v>650</v>
      </c>
      <c r="C50" s="295" t="s">
        <v>1602</v>
      </c>
      <c r="D50" s="295" t="s">
        <v>466</v>
      </c>
      <c r="E50" s="151">
        <v>55981</v>
      </c>
      <c r="G50" s="300"/>
    </row>
    <row r="51" spans="2:7" ht="12.75" customHeight="1" x14ac:dyDescent="0.2">
      <c r="B51" s="295" t="s">
        <v>562</v>
      </c>
      <c r="C51" s="295" t="s">
        <v>1603</v>
      </c>
      <c r="D51" s="295" t="s">
        <v>466</v>
      </c>
      <c r="E51" s="151">
        <v>53248</v>
      </c>
      <c r="G51" s="300"/>
    </row>
    <row r="52" spans="2:7" ht="12.75" customHeight="1" x14ac:dyDescent="0.2">
      <c r="B52" s="296" t="s">
        <v>605</v>
      </c>
      <c r="C52" s="296" t="s">
        <v>1604</v>
      </c>
      <c r="D52" s="296" t="s">
        <v>481</v>
      </c>
      <c r="E52" s="297">
        <v>52533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666</v>
      </c>
      <c r="C7" s="332" t="s">
        <v>1605</v>
      </c>
      <c r="D7" s="332" t="s">
        <v>466</v>
      </c>
      <c r="E7" s="150">
        <v>52392</v>
      </c>
      <c r="G7" s="300"/>
    </row>
    <row r="8" spans="2:7" ht="12.75" customHeight="1" x14ac:dyDescent="0.2">
      <c r="B8" s="295" t="s">
        <v>596</v>
      </c>
      <c r="C8" s="295" t="s">
        <v>1606</v>
      </c>
      <c r="D8" s="295" t="s">
        <v>514</v>
      </c>
      <c r="E8" s="151">
        <v>51535</v>
      </c>
      <c r="G8" s="300"/>
    </row>
    <row r="9" spans="2:7" ht="12.75" customHeight="1" x14ac:dyDescent="0.2">
      <c r="B9" s="295" t="s">
        <v>603</v>
      </c>
      <c r="C9" s="295" t="s">
        <v>1607</v>
      </c>
      <c r="D9" s="295" t="s">
        <v>466</v>
      </c>
      <c r="E9" s="151">
        <v>51488</v>
      </c>
      <c r="G9" s="300"/>
    </row>
    <row r="10" spans="2:7" ht="12.75" customHeight="1" x14ac:dyDescent="0.2">
      <c r="B10" s="295" t="s">
        <v>615</v>
      </c>
      <c r="C10" s="295" t="s">
        <v>1608</v>
      </c>
      <c r="D10" s="295" t="s">
        <v>481</v>
      </c>
      <c r="E10" s="151">
        <v>51282</v>
      </c>
      <c r="G10" s="300"/>
    </row>
    <row r="11" spans="2:7" ht="12.75" customHeight="1" x14ac:dyDescent="0.2">
      <c r="B11" s="295" t="s">
        <v>664</v>
      </c>
      <c r="C11" s="295" t="s">
        <v>1609</v>
      </c>
      <c r="D11" s="295" t="s">
        <v>570</v>
      </c>
      <c r="E11" s="151">
        <v>51175</v>
      </c>
      <c r="G11" s="300"/>
    </row>
    <row r="12" spans="2:7" ht="12.75" customHeight="1" x14ac:dyDescent="0.2">
      <c r="B12" s="295" t="s">
        <v>588</v>
      </c>
      <c r="C12" s="295" t="s">
        <v>1610</v>
      </c>
      <c r="D12" s="295" t="s">
        <v>481</v>
      </c>
      <c r="E12" s="151">
        <v>50417</v>
      </c>
      <c r="G12" s="300"/>
    </row>
    <row r="13" spans="2:7" ht="12.75" customHeight="1" x14ac:dyDescent="0.2">
      <c r="B13" s="295" t="s">
        <v>628</v>
      </c>
      <c r="C13" s="295" t="s">
        <v>1611</v>
      </c>
      <c r="D13" s="295" t="s">
        <v>481</v>
      </c>
      <c r="E13" s="151">
        <v>49153</v>
      </c>
      <c r="G13" s="300"/>
    </row>
    <row r="14" spans="2:7" ht="12.75" customHeight="1" x14ac:dyDescent="0.2">
      <c r="B14" s="295" t="s">
        <v>587</v>
      </c>
      <c r="C14" s="295" t="s">
        <v>1612</v>
      </c>
      <c r="D14" s="295" t="s">
        <v>557</v>
      </c>
      <c r="E14" s="151">
        <v>49077</v>
      </c>
      <c r="G14" s="300"/>
    </row>
    <row r="15" spans="2:7" ht="12.75" customHeight="1" x14ac:dyDescent="0.2">
      <c r="B15" s="295" t="s">
        <v>617</v>
      </c>
      <c r="C15" s="295" t="s">
        <v>1613</v>
      </c>
      <c r="D15" s="295" t="s">
        <v>481</v>
      </c>
      <c r="E15" s="151">
        <v>49019</v>
      </c>
      <c r="G15" s="300"/>
    </row>
    <row r="16" spans="2:7" ht="12.75" customHeight="1" x14ac:dyDescent="0.2">
      <c r="B16" s="295" t="s">
        <v>678</v>
      </c>
      <c r="C16" s="295" t="s">
        <v>1614</v>
      </c>
      <c r="D16" s="295" t="s">
        <v>466</v>
      </c>
      <c r="E16" s="151">
        <v>48892</v>
      </c>
      <c r="G16" s="300"/>
    </row>
    <row r="17" spans="2:7" ht="12.75" customHeight="1" x14ac:dyDescent="0.2">
      <c r="B17" s="295" t="s">
        <v>591</v>
      </c>
      <c r="C17" s="295" t="s">
        <v>1615</v>
      </c>
      <c r="D17" s="295" t="s">
        <v>479</v>
      </c>
      <c r="E17" s="151">
        <v>48701</v>
      </c>
      <c r="G17" s="300"/>
    </row>
    <row r="18" spans="2:7" ht="12.75" customHeight="1" x14ac:dyDescent="0.2">
      <c r="B18" s="295" t="s">
        <v>559</v>
      </c>
      <c r="C18" s="295" t="s">
        <v>1616</v>
      </c>
      <c r="D18" s="295" t="s">
        <v>481</v>
      </c>
      <c r="E18" s="151">
        <v>48137</v>
      </c>
      <c r="G18" s="300"/>
    </row>
    <row r="19" spans="2:7" ht="12.75" customHeight="1" x14ac:dyDescent="0.2">
      <c r="B19" s="295" t="s">
        <v>738</v>
      </c>
      <c r="C19" s="295" t="s">
        <v>1617</v>
      </c>
      <c r="D19" s="295" t="s">
        <v>457</v>
      </c>
      <c r="E19" s="151">
        <v>48094</v>
      </c>
      <c r="G19" s="300"/>
    </row>
    <row r="20" spans="2:7" ht="12.75" customHeight="1" x14ac:dyDescent="0.2">
      <c r="B20" s="295" t="s">
        <v>618</v>
      </c>
      <c r="C20" s="295" t="s">
        <v>1618</v>
      </c>
      <c r="D20" s="295" t="s">
        <v>501</v>
      </c>
      <c r="E20" s="151">
        <v>47961</v>
      </c>
      <c r="G20" s="300"/>
    </row>
    <row r="21" spans="2:7" ht="12.75" customHeight="1" x14ac:dyDescent="0.2">
      <c r="B21" s="295" t="s">
        <v>609</v>
      </c>
      <c r="C21" s="295" t="s">
        <v>1619</v>
      </c>
      <c r="D21" s="295" t="s">
        <v>481</v>
      </c>
      <c r="E21" s="151">
        <v>47757</v>
      </c>
      <c r="G21" s="300"/>
    </row>
    <row r="22" spans="2:7" ht="12.75" customHeight="1" x14ac:dyDescent="0.2">
      <c r="B22" s="295" t="s">
        <v>633</v>
      </c>
      <c r="C22" s="295" t="s">
        <v>1620</v>
      </c>
      <c r="D22" s="295" t="s">
        <v>466</v>
      </c>
      <c r="E22" s="151">
        <v>47668</v>
      </c>
      <c r="G22" s="300"/>
    </row>
    <row r="23" spans="2:7" ht="12.75" customHeight="1" x14ac:dyDescent="0.2">
      <c r="B23" s="295" t="s">
        <v>556</v>
      </c>
      <c r="C23" s="295" t="s">
        <v>1621</v>
      </c>
      <c r="D23" s="295" t="s">
        <v>557</v>
      </c>
      <c r="E23" s="151">
        <v>46914</v>
      </c>
      <c r="G23" s="300"/>
    </row>
    <row r="24" spans="2:7" ht="12.75" customHeight="1" x14ac:dyDescent="0.2">
      <c r="B24" s="295" t="s">
        <v>1622</v>
      </c>
      <c r="C24" s="295" t="s">
        <v>1623</v>
      </c>
      <c r="D24" s="295" t="s">
        <v>466</v>
      </c>
      <c r="E24" s="151">
        <v>46816</v>
      </c>
      <c r="G24" s="300"/>
    </row>
    <row r="25" spans="2:7" ht="12.75" customHeight="1" x14ac:dyDescent="0.2">
      <c r="B25" s="295" t="s">
        <v>590</v>
      </c>
      <c r="C25" s="295" t="s">
        <v>1624</v>
      </c>
      <c r="D25" s="295" t="s">
        <v>457</v>
      </c>
      <c r="E25" s="151">
        <v>45638</v>
      </c>
      <c r="G25" s="300"/>
    </row>
    <row r="26" spans="2:7" ht="12.75" customHeight="1" x14ac:dyDescent="0.2">
      <c r="B26" s="295" t="s">
        <v>655</v>
      </c>
      <c r="C26" s="295" t="s">
        <v>1625</v>
      </c>
      <c r="D26" s="295" t="s">
        <v>501</v>
      </c>
      <c r="E26" s="151">
        <v>45313</v>
      </c>
      <c r="G26" s="300"/>
    </row>
    <row r="27" spans="2:7" ht="12.75" customHeight="1" x14ac:dyDescent="0.2">
      <c r="B27" s="295" t="s">
        <v>693</v>
      </c>
      <c r="C27" s="295" t="s">
        <v>1626</v>
      </c>
      <c r="D27" s="295" t="s">
        <v>570</v>
      </c>
      <c r="E27" s="151">
        <v>45037</v>
      </c>
      <c r="G27" s="300"/>
    </row>
    <row r="28" spans="2:7" ht="12.75" customHeight="1" x14ac:dyDescent="0.2">
      <c r="B28" s="295" t="s">
        <v>635</v>
      </c>
      <c r="C28" s="295" t="s">
        <v>1627</v>
      </c>
      <c r="D28" s="295" t="s">
        <v>529</v>
      </c>
      <c r="E28" s="151">
        <v>44582</v>
      </c>
      <c r="G28" s="300"/>
    </row>
    <row r="29" spans="2:7" ht="12.75" customHeight="1" x14ac:dyDescent="0.2">
      <c r="B29" s="295" t="s">
        <v>632</v>
      </c>
      <c r="C29" s="295" t="s">
        <v>1628</v>
      </c>
      <c r="D29" s="295" t="s">
        <v>557</v>
      </c>
      <c r="E29" s="151">
        <v>44575</v>
      </c>
      <c r="G29" s="300"/>
    </row>
    <row r="30" spans="2:7" ht="12.75" customHeight="1" x14ac:dyDescent="0.2">
      <c r="B30" s="295" t="s">
        <v>658</v>
      </c>
      <c r="C30" s="295" t="s">
        <v>1629</v>
      </c>
      <c r="D30" s="295" t="s">
        <v>481</v>
      </c>
      <c r="E30" s="151">
        <v>44464</v>
      </c>
      <c r="G30" s="300"/>
    </row>
    <row r="31" spans="2:7" ht="12.75" customHeight="1" x14ac:dyDescent="0.2">
      <c r="B31" s="295" t="s">
        <v>689</v>
      </c>
      <c r="C31" s="295" t="s">
        <v>1630</v>
      </c>
      <c r="D31" s="295" t="s">
        <v>479</v>
      </c>
      <c r="E31" s="151">
        <v>43875</v>
      </c>
      <c r="G31" s="300"/>
    </row>
    <row r="32" spans="2:7" ht="12.75" customHeight="1" x14ac:dyDescent="0.2">
      <c r="B32" s="295" t="s">
        <v>685</v>
      </c>
      <c r="C32" s="295" t="s">
        <v>1631</v>
      </c>
      <c r="D32" s="295" t="s">
        <v>492</v>
      </c>
      <c r="E32" s="151">
        <v>43488</v>
      </c>
      <c r="G32" s="300"/>
    </row>
    <row r="33" spans="2:7" ht="12.75" customHeight="1" x14ac:dyDescent="0.2">
      <c r="B33" s="295" t="s">
        <v>555</v>
      </c>
      <c r="C33" s="295" t="s">
        <v>1632</v>
      </c>
      <c r="D33" s="295" t="s">
        <v>529</v>
      </c>
      <c r="E33" s="151">
        <v>43173</v>
      </c>
      <c r="G33" s="300"/>
    </row>
    <row r="34" spans="2:7" ht="12.75" customHeight="1" x14ac:dyDescent="0.2">
      <c r="B34" s="295" t="s">
        <v>532</v>
      </c>
      <c r="C34" s="295" t="s">
        <v>1633</v>
      </c>
      <c r="D34" s="295" t="s">
        <v>459</v>
      </c>
      <c r="E34" s="151">
        <v>42605</v>
      </c>
      <c r="G34" s="300"/>
    </row>
    <row r="35" spans="2:7" ht="12.75" customHeight="1" x14ac:dyDescent="0.2">
      <c r="B35" s="295" t="s">
        <v>599</v>
      </c>
      <c r="C35" s="295" t="s">
        <v>1634</v>
      </c>
      <c r="D35" s="295" t="s">
        <v>457</v>
      </c>
      <c r="E35" s="151">
        <v>42473</v>
      </c>
      <c r="G35" s="300"/>
    </row>
    <row r="36" spans="2:7" ht="12.75" customHeight="1" x14ac:dyDescent="0.2">
      <c r="B36" s="295" t="s">
        <v>697</v>
      </c>
      <c r="C36" s="295" t="s">
        <v>1635</v>
      </c>
      <c r="D36" s="295" t="s">
        <v>466</v>
      </c>
      <c r="E36" s="151">
        <v>42199</v>
      </c>
      <c r="G36" s="300"/>
    </row>
    <row r="37" spans="2:7" ht="12.75" customHeight="1" x14ac:dyDescent="0.2">
      <c r="B37" s="295" t="s">
        <v>644</v>
      </c>
      <c r="C37" s="295" t="s">
        <v>1636</v>
      </c>
      <c r="D37" s="295" t="s">
        <v>459</v>
      </c>
      <c r="E37" s="151">
        <v>42169</v>
      </c>
      <c r="G37" s="300"/>
    </row>
    <row r="38" spans="2:7" ht="12.75" customHeight="1" x14ac:dyDescent="0.2">
      <c r="B38" s="295" t="s">
        <v>702</v>
      </c>
      <c r="C38" s="295" t="s">
        <v>1637</v>
      </c>
      <c r="D38" s="295" t="s">
        <v>539</v>
      </c>
      <c r="E38" s="151">
        <v>42110</v>
      </c>
      <c r="G38" s="300"/>
    </row>
    <row r="39" spans="2:7" ht="12.75" customHeight="1" x14ac:dyDescent="0.2">
      <c r="B39" s="295" t="s">
        <v>744</v>
      </c>
      <c r="C39" s="295" t="s">
        <v>1638</v>
      </c>
      <c r="D39" s="295" t="s">
        <v>466</v>
      </c>
      <c r="E39" s="151">
        <v>42042</v>
      </c>
      <c r="G39" s="300"/>
    </row>
    <row r="40" spans="2:7" ht="12.75" customHeight="1" x14ac:dyDescent="0.2">
      <c r="B40" s="295" t="s">
        <v>722</v>
      </c>
      <c r="C40" s="295" t="s">
        <v>1639</v>
      </c>
      <c r="D40" s="295" t="s">
        <v>570</v>
      </c>
      <c r="E40" s="151">
        <v>41613</v>
      </c>
      <c r="G40" s="300"/>
    </row>
    <row r="41" spans="2:7" ht="12.75" customHeight="1" x14ac:dyDescent="0.2">
      <c r="B41" s="295" t="s">
        <v>694</v>
      </c>
      <c r="C41" s="295" t="s">
        <v>1640</v>
      </c>
      <c r="D41" s="295" t="s">
        <v>481</v>
      </c>
      <c r="E41" s="151">
        <v>40987</v>
      </c>
      <c r="G41" s="300"/>
    </row>
    <row r="42" spans="2:7" ht="12.75" customHeight="1" x14ac:dyDescent="0.2">
      <c r="B42" s="295" t="s">
        <v>707</v>
      </c>
      <c r="C42" s="295" t="s">
        <v>1641</v>
      </c>
      <c r="D42" s="295" t="s">
        <v>466</v>
      </c>
      <c r="E42" s="151">
        <v>40093</v>
      </c>
      <c r="G42" s="300"/>
    </row>
    <row r="43" spans="2:7" ht="12.75" customHeight="1" x14ac:dyDescent="0.2">
      <c r="B43" s="295" t="s">
        <v>663</v>
      </c>
      <c r="C43" s="295" t="s">
        <v>1642</v>
      </c>
      <c r="D43" s="295" t="s">
        <v>557</v>
      </c>
      <c r="E43" s="151">
        <v>40084</v>
      </c>
      <c r="G43" s="300"/>
    </row>
    <row r="44" spans="2:7" ht="12.75" customHeight="1" x14ac:dyDescent="0.2">
      <c r="B44" s="295" t="s">
        <v>614</v>
      </c>
      <c r="C44" s="295" t="s">
        <v>1643</v>
      </c>
      <c r="D44" s="295" t="s">
        <v>568</v>
      </c>
      <c r="E44" s="151">
        <v>39780</v>
      </c>
      <c r="G44" s="300"/>
    </row>
    <row r="45" spans="2:7" ht="12.75" customHeight="1" x14ac:dyDescent="0.2">
      <c r="B45" s="295" t="s">
        <v>759</v>
      </c>
      <c r="C45" s="295" t="s">
        <v>1644</v>
      </c>
      <c r="D45" s="295" t="s">
        <v>570</v>
      </c>
      <c r="E45" s="151">
        <v>39563</v>
      </c>
      <c r="G45" s="300"/>
    </row>
    <row r="46" spans="2:7" ht="12.75" customHeight="1" x14ac:dyDescent="0.2">
      <c r="B46" s="295" t="s">
        <v>647</v>
      </c>
      <c r="C46" s="295" t="s">
        <v>1645</v>
      </c>
      <c r="D46" s="295" t="s">
        <v>457</v>
      </c>
      <c r="E46" s="151">
        <v>39303</v>
      </c>
      <c r="G46" s="300"/>
    </row>
    <row r="47" spans="2:7" ht="12.75" customHeight="1" x14ac:dyDescent="0.2">
      <c r="B47" s="295" t="s">
        <v>686</v>
      </c>
      <c r="C47" s="295" t="s">
        <v>1646</v>
      </c>
      <c r="D47" s="295" t="s">
        <v>457</v>
      </c>
      <c r="E47" s="151">
        <v>38993</v>
      </c>
      <c r="G47" s="300"/>
    </row>
    <row r="48" spans="2:7" ht="12.75" customHeight="1" x14ac:dyDescent="0.2">
      <c r="B48" s="295" t="s">
        <v>554</v>
      </c>
      <c r="C48" s="295" t="s">
        <v>1647</v>
      </c>
      <c r="D48" s="295" t="s">
        <v>539</v>
      </c>
      <c r="E48" s="151">
        <v>38945</v>
      </c>
      <c r="G48" s="300"/>
    </row>
    <row r="49" spans="2:7" ht="12.75" customHeight="1" x14ac:dyDescent="0.2">
      <c r="B49" s="295" t="s">
        <v>716</v>
      </c>
      <c r="C49" s="295" t="s">
        <v>1648</v>
      </c>
      <c r="D49" s="295" t="s">
        <v>466</v>
      </c>
      <c r="E49" s="151">
        <v>38733</v>
      </c>
      <c r="G49" s="300"/>
    </row>
    <row r="50" spans="2:7" ht="12.75" customHeight="1" x14ac:dyDescent="0.2">
      <c r="B50" s="295" t="s">
        <v>669</v>
      </c>
      <c r="C50" s="295" t="s">
        <v>1649</v>
      </c>
      <c r="D50" s="295" t="s">
        <v>459</v>
      </c>
      <c r="E50" s="151">
        <v>38647</v>
      </c>
      <c r="G50" s="300"/>
    </row>
    <row r="51" spans="2:7" ht="12.75" customHeight="1" x14ac:dyDescent="0.2">
      <c r="B51" s="295" t="s">
        <v>627</v>
      </c>
      <c r="C51" s="295" t="s">
        <v>1650</v>
      </c>
      <c r="D51" s="295" t="s">
        <v>457</v>
      </c>
      <c r="E51" s="151">
        <v>38402</v>
      </c>
      <c r="G51" s="300"/>
    </row>
    <row r="52" spans="2:7" ht="12.75" customHeight="1" x14ac:dyDescent="0.2">
      <c r="B52" s="296" t="s">
        <v>687</v>
      </c>
      <c r="C52" s="296" t="s">
        <v>1651</v>
      </c>
      <c r="D52" s="296" t="s">
        <v>490</v>
      </c>
      <c r="E52" s="297">
        <v>38209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28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809</v>
      </c>
      <c r="C7" s="332" t="s">
        <v>1652</v>
      </c>
      <c r="D7" s="332" t="s">
        <v>479</v>
      </c>
      <c r="E7" s="150">
        <v>38120</v>
      </c>
      <c r="G7" s="300"/>
    </row>
    <row r="8" spans="2:7" ht="12.75" customHeight="1" x14ac:dyDescent="0.2">
      <c r="B8" s="295" t="s">
        <v>538</v>
      </c>
      <c r="C8" s="295" t="s">
        <v>1653</v>
      </c>
      <c r="D8" s="295" t="s">
        <v>539</v>
      </c>
      <c r="E8" s="151">
        <v>38021</v>
      </c>
      <c r="G8" s="300"/>
    </row>
    <row r="9" spans="2:7" ht="12.75" customHeight="1" x14ac:dyDescent="0.2">
      <c r="B9" s="295" t="s">
        <v>619</v>
      </c>
      <c r="C9" s="295" t="s">
        <v>1654</v>
      </c>
      <c r="D9" s="295" t="s">
        <v>481</v>
      </c>
      <c r="E9" s="151">
        <v>37909</v>
      </c>
      <c r="G9" s="300"/>
    </row>
    <row r="10" spans="2:7" ht="12.75" customHeight="1" x14ac:dyDescent="0.2">
      <c r="B10" s="295" t="s">
        <v>712</v>
      </c>
      <c r="C10" s="295" t="s">
        <v>1655</v>
      </c>
      <c r="D10" s="295" t="s">
        <v>464</v>
      </c>
      <c r="E10" s="151">
        <v>37896</v>
      </c>
      <c r="G10" s="300"/>
    </row>
    <row r="11" spans="2:7" ht="12.75" customHeight="1" x14ac:dyDescent="0.2">
      <c r="B11" s="295" t="s">
        <v>674</v>
      </c>
      <c r="C11" s="295" t="s">
        <v>1656</v>
      </c>
      <c r="D11" s="295" t="s">
        <v>479</v>
      </c>
      <c r="E11" s="151">
        <v>37698</v>
      </c>
      <c r="G11" s="300"/>
    </row>
    <row r="12" spans="2:7" ht="12.75" customHeight="1" x14ac:dyDescent="0.2">
      <c r="B12" s="295" t="s">
        <v>630</v>
      </c>
      <c r="C12" s="295" t="s">
        <v>1657</v>
      </c>
      <c r="D12" s="295" t="s">
        <v>457</v>
      </c>
      <c r="E12" s="151">
        <v>37437</v>
      </c>
      <c r="G12" s="300"/>
    </row>
    <row r="13" spans="2:7" ht="12.75" customHeight="1" x14ac:dyDescent="0.2">
      <c r="B13" s="295" t="s">
        <v>753</v>
      </c>
      <c r="C13" s="295" t="s">
        <v>1658</v>
      </c>
      <c r="D13" s="295" t="s">
        <v>492</v>
      </c>
      <c r="E13" s="151">
        <v>37430</v>
      </c>
      <c r="G13" s="300"/>
    </row>
    <row r="14" spans="2:7" ht="12.75" customHeight="1" x14ac:dyDescent="0.2">
      <c r="B14" s="295" t="s">
        <v>657</v>
      </c>
      <c r="C14" s="295" t="s">
        <v>1659</v>
      </c>
      <c r="D14" s="295" t="s">
        <v>514</v>
      </c>
      <c r="E14" s="151">
        <v>37313</v>
      </c>
      <c r="G14" s="300"/>
    </row>
    <row r="15" spans="2:7" ht="12.75" customHeight="1" x14ac:dyDescent="0.2">
      <c r="B15" s="295" t="s">
        <v>800</v>
      </c>
      <c r="C15" s="295" t="s">
        <v>1660</v>
      </c>
      <c r="D15" s="295" t="s">
        <v>466</v>
      </c>
      <c r="E15" s="151">
        <v>37176</v>
      </c>
      <c r="G15" s="300"/>
    </row>
    <row r="16" spans="2:7" ht="12.75" customHeight="1" x14ac:dyDescent="0.2">
      <c r="B16" s="295" t="s">
        <v>763</v>
      </c>
      <c r="C16" s="295" t="s">
        <v>1661</v>
      </c>
      <c r="D16" s="295" t="s">
        <v>464</v>
      </c>
      <c r="E16" s="151">
        <v>36486</v>
      </c>
      <c r="G16" s="300"/>
    </row>
    <row r="17" spans="2:7" ht="12.75" customHeight="1" x14ac:dyDescent="0.2">
      <c r="B17" s="295" t="s">
        <v>695</v>
      </c>
      <c r="C17" s="295" t="s">
        <v>1662</v>
      </c>
      <c r="D17" s="295" t="s">
        <v>457</v>
      </c>
      <c r="E17" s="151">
        <v>36208</v>
      </c>
      <c r="G17" s="300"/>
    </row>
    <row r="18" spans="2:7" ht="12.75" customHeight="1" x14ac:dyDescent="0.2">
      <c r="B18" s="295" t="s">
        <v>701</v>
      </c>
      <c r="C18" s="295" t="s">
        <v>1663</v>
      </c>
      <c r="D18" s="295" t="s">
        <v>514</v>
      </c>
      <c r="E18" s="151">
        <v>36116</v>
      </c>
      <c r="G18" s="300"/>
    </row>
    <row r="19" spans="2:7" ht="12.75" customHeight="1" x14ac:dyDescent="0.2">
      <c r="B19" s="295" t="s">
        <v>563</v>
      </c>
      <c r="C19" s="295" t="s">
        <v>1664</v>
      </c>
      <c r="D19" s="295" t="s">
        <v>466</v>
      </c>
      <c r="E19" s="151">
        <v>35986</v>
      </c>
      <c r="G19" s="300"/>
    </row>
    <row r="20" spans="2:7" ht="12.75" customHeight="1" x14ac:dyDescent="0.2">
      <c r="B20" s="295" t="s">
        <v>690</v>
      </c>
      <c r="C20" s="295" t="s">
        <v>1665</v>
      </c>
      <c r="D20" s="295" t="s">
        <v>466</v>
      </c>
      <c r="E20" s="151">
        <v>35670</v>
      </c>
      <c r="G20" s="300"/>
    </row>
    <row r="21" spans="2:7" ht="12.75" customHeight="1" x14ac:dyDescent="0.2">
      <c r="B21" s="295" t="s">
        <v>620</v>
      </c>
      <c r="C21" s="295" t="s">
        <v>1666</v>
      </c>
      <c r="D21" s="295" t="s">
        <v>466</v>
      </c>
      <c r="E21" s="151">
        <v>35549</v>
      </c>
      <c r="G21" s="300"/>
    </row>
    <row r="22" spans="2:7" ht="12.75" customHeight="1" x14ac:dyDescent="0.2">
      <c r="B22" s="295" t="s">
        <v>643</v>
      </c>
      <c r="C22" s="295" t="s">
        <v>1667</v>
      </c>
      <c r="D22" s="295" t="s">
        <v>481</v>
      </c>
      <c r="E22" s="151">
        <v>35442</v>
      </c>
      <c r="G22" s="300"/>
    </row>
    <row r="23" spans="2:7" ht="12.75" customHeight="1" x14ac:dyDescent="0.2">
      <c r="B23" s="295" t="s">
        <v>732</v>
      </c>
      <c r="C23" s="295" t="s">
        <v>1668</v>
      </c>
      <c r="D23" s="295" t="s">
        <v>529</v>
      </c>
      <c r="E23" s="151">
        <v>35208</v>
      </c>
      <c r="G23" s="300"/>
    </row>
    <row r="24" spans="2:7" ht="12.75" customHeight="1" x14ac:dyDescent="0.2">
      <c r="B24" s="295" t="s">
        <v>731</v>
      </c>
      <c r="C24" s="295" t="s">
        <v>1669</v>
      </c>
      <c r="D24" s="295" t="s">
        <v>464</v>
      </c>
      <c r="E24" s="151">
        <v>34508</v>
      </c>
      <c r="G24" s="300"/>
    </row>
    <row r="25" spans="2:7" ht="12.75" customHeight="1" x14ac:dyDescent="0.2">
      <c r="B25" s="295" t="s">
        <v>636</v>
      </c>
      <c r="C25" s="295" t="s">
        <v>1670</v>
      </c>
      <c r="D25" s="295" t="s">
        <v>457</v>
      </c>
      <c r="E25" s="151">
        <v>34475</v>
      </c>
      <c r="G25" s="300"/>
    </row>
    <row r="26" spans="2:7" ht="12.75" customHeight="1" x14ac:dyDescent="0.2">
      <c r="B26" s="295" t="s">
        <v>691</v>
      </c>
      <c r="C26" s="295" t="s">
        <v>1671</v>
      </c>
      <c r="D26" s="295" t="s">
        <v>481</v>
      </c>
      <c r="E26" s="151">
        <v>34342</v>
      </c>
      <c r="G26" s="300"/>
    </row>
    <row r="27" spans="2:7" ht="12.75" customHeight="1" x14ac:dyDescent="0.2">
      <c r="B27" s="295" t="s">
        <v>760</v>
      </c>
      <c r="C27" s="295" t="s">
        <v>1672</v>
      </c>
      <c r="D27" s="295" t="s">
        <v>479</v>
      </c>
      <c r="E27" s="151">
        <v>34297</v>
      </c>
      <c r="G27" s="300"/>
    </row>
    <row r="28" spans="2:7" ht="12.75" customHeight="1" x14ac:dyDescent="0.2">
      <c r="B28" s="295" t="s">
        <v>677</v>
      </c>
      <c r="C28" s="295" t="s">
        <v>1673</v>
      </c>
      <c r="D28" s="295" t="s">
        <v>570</v>
      </c>
      <c r="E28" s="151">
        <v>34188</v>
      </c>
      <c r="G28" s="300"/>
    </row>
    <row r="29" spans="2:7" ht="12.75" customHeight="1" x14ac:dyDescent="0.2">
      <c r="B29" s="295" t="s">
        <v>660</v>
      </c>
      <c r="C29" s="295" t="s">
        <v>1674</v>
      </c>
      <c r="D29" s="295" t="s">
        <v>661</v>
      </c>
      <c r="E29" s="151">
        <v>34133</v>
      </c>
      <c r="G29" s="300"/>
    </row>
    <row r="30" spans="2:7" ht="12.75" customHeight="1" x14ac:dyDescent="0.2">
      <c r="B30" s="295" t="s">
        <v>673</v>
      </c>
      <c r="C30" s="295" t="s">
        <v>1675</v>
      </c>
      <c r="D30" s="295" t="s">
        <v>501</v>
      </c>
      <c r="E30" s="151">
        <v>33962</v>
      </c>
      <c r="G30" s="300"/>
    </row>
    <row r="31" spans="2:7" ht="12.75" customHeight="1" x14ac:dyDescent="0.2">
      <c r="B31" s="295" t="s">
        <v>1676</v>
      </c>
      <c r="C31" s="295" t="s">
        <v>1677</v>
      </c>
      <c r="D31" s="295" t="s">
        <v>479</v>
      </c>
      <c r="E31" s="151">
        <v>33884</v>
      </c>
      <c r="G31" s="300"/>
    </row>
    <row r="32" spans="2:7" ht="12.75" customHeight="1" x14ac:dyDescent="0.2">
      <c r="B32" s="295" t="s">
        <v>780</v>
      </c>
      <c r="C32" s="295" t="s">
        <v>1678</v>
      </c>
      <c r="D32" s="295" t="s">
        <v>457</v>
      </c>
      <c r="E32" s="151">
        <v>33535</v>
      </c>
      <c r="G32" s="300"/>
    </row>
    <row r="33" spans="2:7" ht="12.75" customHeight="1" x14ac:dyDescent="0.2">
      <c r="B33" s="295" t="s">
        <v>739</v>
      </c>
      <c r="C33" s="295" t="s">
        <v>1679</v>
      </c>
      <c r="D33" s="295" t="s">
        <v>459</v>
      </c>
      <c r="E33" s="151">
        <v>33493</v>
      </c>
      <c r="G33" s="300"/>
    </row>
    <row r="34" spans="2:7" ht="12.75" customHeight="1" x14ac:dyDescent="0.2">
      <c r="B34" s="295" t="s">
        <v>720</v>
      </c>
      <c r="C34" s="295" t="s">
        <v>1680</v>
      </c>
      <c r="D34" s="295" t="s">
        <v>459</v>
      </c>
      <c r="E34" s="151">
        <v>33476</v>
      </c>
      <c r="G34" s="300"/>
    </row>
    <row r="35" spans="2:7" ht="12.75" customHeight="1" x14ac:dyDescent="0.2">
      <c r="B35" s="295" t="s">
        <v>726</v>
      </c>
      <c r="C35" s="295" t="s">
        <v>1681</v>
      </c>
      <c r="D35" s="295" t="s">
        <v>519</v>
      </c>
      <c r="E35" s="151">
        <v>33472</v>
      </c>
      <c r="G35" s="300"/>
    </row>
    <row r="36" spans="2:7" ht="12.75" customHeight="1" x14ac:dyDescent="0.2">
      <c r="B36" s="295" t="s">
        <v>631</v>
      </c>
      <c r="C36" s="295" t="s">
        <v>1682</v>
      </c>
      <c r="D36" s="295" t="s">
        <v>466</v>
      </c>
      <c r="E36" s="151">
        <v>33404</v>
      </c>
      <c r="G36" s="300"/>
    </row>
    <row r="37" spans="2:7" ht="12.75" customHeight="1" x14ac:dyDescent="0.2">
      <c r="B37" s="295" t="s">
        <v>629</v>
      </c>
      <c r="C37" s="295" t="s">
        <v>1683</v>
      </c>
      <c r="D37" s="295" t="s">
        <v>514</v>
      </c>
      <c r="E37" s="151">
        <v>33037</v>
      </c>
      <c r="G37" s="300"/>
    </row>
    <row r="38" spans="2:7" ht="12.75" customHeight="1" x14ac:dyDescent="0.2">
      <c r="B38" s="295" t="s">
        <v>706</v>
      </c>
      <c r="C38" s="295" t="s">
        <v>1684</v>
      </c>
      <c r="D38" s="295" t="s">
        <v>481</v>
      </c>
      <c r="E38" s="151">
        <v>32949</v>
      </c>
      <c r="G38" s="300"/>
    </row>
    <row r="39" spans="2:7" ht="12.75" customHeight="1" x14ac:dyDescent="0.2">
      <c r="B39" s="295" t="s">
        <v>735</v>
      </c>
      <c r="C39" s="295" t="s">
        <v>1685</v>
      </c>
      <c r="D39" s="295" t="s">
        <v>481</v>
      </c>
      <c r="E39" s="151">
        <v>32840</v>
      </c>
      <c r="G39" s="300"/>
    </row>
    <row r="40" spans="2:7" ht="12.75" customHeight="1" x14ac:dyDescent="0.2">
      <c r="B40" s="295" t="s">
        <v>641</v>
      </c>
      <c r="C40" s="295" t="s">
        <v>1686</v>
      </c>
      <c r="D40" s="295" t="s">
        <v>492</v>
      </c>
      <c r="E40" s="151">
        <v>32719</v>
      </c>
      <c r="G40" s="300"/>
    </row>
    <row r="41" spans="2:7" ht="12.75" customHeight="1" x14ac:dyDescent="0.2">
      <c r="B41" s="295" t="s">
        <v>589</v>
      </c>
      <c r="C41" s="295" t="s">
        <v>1687</v>
      </c>
      <c r="D41" s="295" t="s">
        <v>459</v>
      </c>
      <c r="E41" s="151">
        <v>32458</v>
      </c>
      <c r="G41" s="300"/>
    </row>
    <row r="42" spans="2:7" ht="12.75" customHeight="1" x14ac:dyDescent="0.2">
      <c r="B42" s="295" t="s">
        <v>659</v>
      </c>
      <c r="C42" s="295" t="s">
        <v>1688</v>
      </c>
      <c r="D42" s="295" t="s">
        <v>466</v>
      </c>
      <c r="E42" s="151">
        <v>32312</v>
      </c>
      <c r="G42" s="300"/>
    </row>
    <row r="43" spans="2:7" ht="12.75" customHeight="1" x14ac:dyDescent="0.2">
      <c r="B43" s="295" t="s">
        <v>734</v>
      </c>
      <c r="C43" s="295" t="s">
        <v>1689</v>
      </c>
      <c r="D43" s="295" t="s">
        <v>514</v>
      </c>
      <c r="E43" s="151">
        <v>32310</v>
      </c>
      <c r="G43" s="300"/>
    </row>
    <row r="44" spans="2:7" ht="12.75" customHeight="1" x14ac:dyDescent="0.2">
      <c r="B44" s="295" t="s">
        <v>621</v>
      </c>
      <c r="C44" s="295" t="s">
        <v>1690</v>
      </c>
      <c r="D44" s="295" t="s">
        <v>481</v>
      </c>
      <c r="E44" s="151">
        <v>32199</v>
      </c>
      <c r="G44" s="300"/>
    </row>
    <row r="45" spans="2:7" ht="12.75" customHeight="1" x14ac:dyDescent="0.2">
      <c r="B45" s="295" t="s">
        <v>567</v>
      </c>
      <c r="C45" s="295" t="s">
        <v>1691</v>
      </c>
      <c r="D45" s="295" t="s">
        <v>568</v>
      </c>
      <c r="E45" s="151">
        <v>31939</v>
      </c>
      <c r="G45" s="300"/>
    </row>
    <row r="46" spans="2:7" ht="12.75" customHeight="1" x14ac:dyDescent="0.2">
      <c r="B46" s="295" t="s">
        <v>671</v>
      </c>
      <c r="C46" s="295" t="s">
        <v>1692</v>
      </c>
      <c r="D46" s="295" t="s">
        <v>481</v>
      </c>
      <c r="E46" s="151">
        <v>31826</v>
      </c>
      <c r="G46" s="300"/>
    </row>
    <row r="47" spans="2:7" ht="12.75" customHeight="1" x14ac:dyDescent="0.2">
      <c r="B47" s="295" t="s">
        <v>637</v>
      </c>
      <c r="C47" s="295" t="s">
        <v>1693</v>
      </c>
      <c r="D47" s="295" t="s">
        <v>459</v>
      </c>
      <c r="E47" s="151">
        <v>31730</v>
      </c>
      <c r="G47" s="300"/>
    </row>
    <row r="48" spans="2:7" ht="12.75" customHeight="1" x14ac:dyDescent="0.2">
      <c r="B48" s="295" t="s">
        <v>682</v>
      </c>
      <c r="C48" s="295" t="s">
        <v>1694</v>
      </c>
      <c r="D48" s="295" t="s">
        <v>566</v>
      </c>
      <c r="E48" s="151">
        <v>31563</v>
      </c>
      <c r="G48" s="300"/>
    </row>
    <row r="49" spans="2:7" ht="12.75" customHeight="1" x14ac:dyDescent="0.2">
      <c r="B49" s="295" t="s">
        <v>642</v>
      </c>
      <c r="C49" s="295" t="s">
        <v>1695</v>
      </c>
      <c r="D49" s="295" t="s">
        <v>481</v>
      </c>
      <c r="E49" s="151">
        <v>31515</v>
      </c>
      <c r="G49" s="300"/>
    </row>
    <row r="50" spans="2:7" ht="12.75" customHeight="1" x14ac:dyDescent="0.2">
      <c r="B50" s="295" t="s">
        <v>747</v>
      </c>
      <c r="C50" s="295" t="s">
        <v>1696</v>
      </c>
      <c r="D50" s="295" t="s">
        <v>459</v>
      </c>
      <c r="E50" s="151">
        <v>31458</v>
      </c>
      <c r="G50" s="300"/>
    </row>
    <row r="51" spans="2:7" ht="12.75" customHeight="1" x14ac:dyDescent="0.2">
      <c r="B51" s="295" t="s">
        <v>799</v>
      </c>
      <c r="C51" s="295" t="s">
        <v>1697</v>
      </c>
      <c r="D51" s="295" t="s">
        <v>481</v>
      </c>
      <c r="E51" s="151">
        <v>31246</v>
      </c>
      <c r="G51" s="300"/>
    </row>
    <row r="52" spans="2:7" ht="12.75" customHeight="1" x14ac:dyDescent="0.2">
      <c r="B52" s="296" t="s">
        <v>810</v>
      </c>
      <c r="C52" s="296" t="s">
        <v>1698</v>
      </c>
      <c r="D52" s="296" t="s">
        <v>466</v>
      </c>
      <c r="E52" s="297">
        <v>31025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29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746</v>
      </c>
      <c r="C7" s="332" t="s">
        <v>1699</v>
      </c>
      <c r="D7" s="332" t="s">
        <v>459</v>
      </c>
      <c r="E7" s="150">
        <v>30740</v>
      </c>
      <c r="G7" s="300"/>
    </row>
    <row r="8" spans="2:7" ht="12.75" customHeight="1" x14ac:dyDescent="0.2">
      <c r="B8" s="295" t="s">
        <v>729</v>
      </c>
      <c r="C8" s="295" t="s">
        <v>1700</v>
      </c>
      <c r="D8" s="295" t="s">
        <v>557</v>
      </c>
      <c r="E8" s="151">
        <v>30520</v>
      </c>
      <c r="G8" s="300"/>
    </row>
    <row r="9" spans="2:7" ht="12.75" customHeight="1" x14ac:dyDescent="0.2">
      <c r="B9" s="295" t="s">
        <v>750</v>
      </c>
      <c r="C9" s="295" t="s">
        <v>1701</v>
      </c>
      <c r="D9" s="295" t="s">
        <v>608</v>
      </c>
      <c r="E9" s="151">
        <v>30488</v>
      </c>
      <c r="G9" s="300"/>
    </row>
    <row r="10" spans="2:7" ht="12.75" customHeight="1" x14ac:dyDescent="0.2">
      <c r="B10" s="295" t="s">
        <v>595</v>
      </c>
      <c r="C10" s="295" t="s">
        <v>1702</v>
      </c>
      <c r="D10" s="295" t="s">
        <v>457</v>
      </c>
      <c r="E10" s="151">
        <v>30289</v>
      </c>
      <c r="G10" s="300"/>
    </row>
    <row r="11" spans="2:7" ht="12.75" customHeight="1" x14ac:dyDescent="0.2">
      <c r="B11" s="295" t="s">
        <v>728</v>
      </c>
      <c r="C11" s="295" t="s">
        <v>1703</v>
      </c>
      <c r="D11" s="295" t="s">
        <v>481</v>
      </c>
      <c r="E11" s="151">
        <v>30174</v>
      </c>
      <c r="G11" s="300"/>
    </row>
    <row r="12" spans="2:7" ht="12.75" customHeight="1" x14ac:dyDescent="0.2">
      <c r="B12" s="295" t="s">
        <v>741</v>
      </c>
      <c r="C12" s="295" t="s">
        <v>1704</v>
      </c>
      <c r="D12" s="295" t="s">
        <v>466</v>
      </c>
      <c r="E12" s="151">
        <v>30017</v>
      </c>
      <c r="G12" s="300"/>
    </row>
    <row r="13" spans="2:7" ht="12.75" customHeight="1" x14ac:dyDescent="0.2">
      <c r="B13" s="295" t="s">
        <v>634</v>
      </c>
      <c r="C13" s="295" t="s">
        <v>1705</v>
      </c>
      <c r="D13" s="295" t="s">
        <v>492</v>
      </c>
      <c r="E13" s="151">
        <v>29947</v>
      </c>
      <c r="G13" s="300"/>
    </row>
    <row r="14" spans="2:7" ht="12.75" customHeight="1" x14ac:dyDescent="0.2">
      <c r="B14" s="295" t="s">
        <v>713</v>
      </c>
      <c r="C14" s="295" t="s">
        <v>1706</v>
      </c>
      <c r="D14" s="295" t="s">
        <v>514</v>
      </c>
      <c r="E14" s="151">
        <v>29808</v>
      </c>
      <c r="G14" s="300"/>
    </row>
    <row r="15" spans="2:7" ht="12.75" customHeight="1" x14ac:dyDescent="0.2">
      <c r="B15" s="295" t="s">
        <v>782</v>
      </c>
      <c r="C15" s="295" t="s">
        <v>1707</v>
      </c>
      <c r="D15" s="295" t="s">
        <v>492</v>
      </c>
      <c r="E15" s="151">
        <v>29690</v>
      </c>
      <c r="G15" s="300"/>
    </row>
    <row r="16" spans="2:7" ht="12.75" customHeight="1" x14ac:dyDescent="0.2">
      <c r="B16" s="295" t="s">
        <v>715</v>
      </c>
      <c r="C16" s="295" t="s">
        <v>1708</v>
      </c>
      <c r="D16" s="295" t="s">
        <v>466</v>
      </c>
      <c r="E16" s="151">
        <v>29471</v>
      </c>
      <c r="G16" s="300"/>
    </row>
    <row r="17" spans="2:7" ht="12.75" customHeight="1" x14ac:dyDescent="0.2">
      <c r="B17" s="295" t="s">
        <v>772</v>
      </c>
      <c r="C17" s="295" t="s">
        <v>1709</v>
      </c>
      <c r="D17" s="295" t="s">
        <v>466</v>
      </c>
      <c r="E17" s="151">
        <v>29445</v>
      </c>
      <c r="G17" s="300"/>
    </row>
    <row r="18" spans="2:7" ht="12.75" customHeight="1" x14ac:dyDescent="0.2">
      <c r="B18" s="295" t="s">
        <v>696</v>
      </c>
      <c r="C18" s="295" t="s">
        <v>1710</v>
      </c>
      <c r="D18" s="295" t="s">
        <v>459</v>
      </c>
      <c r="E18" s="151">
        <v>29325</v>
      </c>
      <c r="G18" s="300"/>
    </row>
    <row r="19" spans="2:7" ht="12.75" customHeight="1" x14ac:dyDescent="0.2">
      <c r="B19" s="295" t="s">
        <v>1711</v>
      </c>
      <c r="C19" s="295" t="s">
        <v>1712</v>
      </c>
      <c r="D19" s="295" t="s">
        <v>570</v>
      </c>
      <c r="E19" s="151">
        <v>29286</v>
      </c>
      <c r="G19" s="300"/>
    </row>
    <row r="20" spans="2:7" ht="12.75" customHeight="1" x14ac:dyDescent="0.2">
      <c r="B20" s="295" t="s">
        <v>672</v>
      </c>
      <c r="C20" s="295" t="s">
        <v>1713</v>
      </c>
      <c r="D20" s="295" t="s">
        <v>459</v>
      </c>
      <c r="E20" s="151">
        <v>29183</v>
      </c>
      <c r="G20" s="300"/>
    </row>
    <row r="21" spans="2:7" ht="12.75" customHeight="1" x14ac:dyDescent="0.2">
      <c r="B21" s="295" t="s">
        <v>665</v>
      </c>
      <c r="C21" s="295" t="s">
        <v>1714</v>
      </c>
      <c r="D21" s="295" t="s">
        <v>459</v>
      </c>
      <c r="E21" s="151">
        <v>29003</v>
      </c>
      <c r="G21" s="300"/>
    </row>
    <row r="22" spans="2:7" ht="12.75" customHeight="1" x14ac:dyDescent="0.2">
      <c r="B22" s="295" t="s">
        <v>792</v>
      </c>
      <c r="C22" s="295" t="s">
        <v>1715</v>
      </c>
      <c r="D22" s="295" t="s">
        <v>514</v>
      </c>
      <c r="E22" s="151">
        <v>28889</v>
      </c>
      <c r="G22" s="300"/>
    </row>
    <row r="23" spans="2:7" ht="12.75" customHeight="1" x14ac:dyDescent="0.2">
      <c r="B23" s="295" t="s">
        <v>804</v>
      </c>
      <c r="C23" s="295" t="s">
        <v>1716</v>
      </c>
      <c r="D23" s="295" t="s">
        <v>466</v>
      </c>
      <c r="E23" s="151">
        <v>28620</v>
      </c>
      <c r="G23" s="300"/>
    </row>
    <row r="24" spans="2:7" ht="12.75" customHeight="1" x14ac:dyDescent="0.2">
      <c r="B24" s="295" t="s">
        <v>1717</v>
      </c>
      <c r="C24" s="295" t="s">
        <v>1718</v>
      </c>
      <c r="D24" s="295" t="s">
        <v>464</v>
      </c>
      <c r="E24" s="151">
        <v>28610</v>
      </c>
      <c r="G24" s="300"/>
    </row>
    <row r="25" spans="2:7" ht="12.75" customHeight="1" x14ac:dyDescent="0.2">
      <c r="B25" s="295" t="s">
        <v>749</v>
      </c>
      <c r="C25" s="295" t="s">
        <v>1719</v>
      </c>
      <c r="D25" s="295" t="s">
        <v>464</v>
      </c>
      <c r="E25" s="151">
        <v>28516</v>
      </c>
      <c r="G25" s="300"/>
    </row>
    <row r="26" spans="2:7" ht="12.75" customHeight="1" x14ac:dyDescent="0.2">
      <c r="B26" s="295" t="s">
        <v>733</v>
      </c>
      <c r="C26" s="295" t="s">
        <v>1720</v>
      </c>
      <c r="D26" s="295" t="s">
        <v>570</v>
      </c>
      <c r="E26" s="151">
        <v>28408</v>
      </c>
      <c r="G26" s="300"/>
    </row>
    <row r="27" spans="2:7" ht="12.75" customHeight="1" x14ac:dyDescent="0.2">
      <c r="B27" s="295" t="s">
        <v>668</v>
      </c>
      <c r="C27" s="295" t="s">
        <v>1721</v>
      </c>
      <c r="D27" s="295" t="s">
        <v>457</v>
      </c>
      <c r="E27" s="151">
        <v>28161</v>
      </c>
      <c r="G27" s="300"/>
    </row>
    <row r="28" spans="2:7" ht="12.75" customHeight="1" x14ac:dyDescent="0.2">
      <c r="B28" s="295" t="s">
        <v>1722</v>
      </c>
      <c r="C28" s="295" t="s">
        <v>1723</v>
      </c>
      <c r="D28" s="295" t="s">
        <v>570</v>
      </c>
      <c r="E28" s="151">
        <v>28120</v>
      </c>
      <c r="G28" s="300"/>
    </row>
    <row r="29" spans="2:7" ht="12.75" customHeight="1" x14ac:dyDescent="0.2">
      <c r="B29" s="295" t="s">
        <v>823</v>
      </c>
      <c r="C29" s="295" t="s">
        <v>1724</v>
      </c>
      <c r="D29" s="295" t="s">
        <v>457</v>
      </c>
      <c r="E29" s="151">
        <v>27954</v>
      </c>
      <c r="G29" s="300"/>
    </row>
    <row r="30" spans="2:7" ht="12.75" customHeight="1" x14ac:dyDescent="0.2">
      <c r="B30" s="295" t="s">
        <v>626</v>
      </c>
      <c r="C30" s="295" t="s">
        <v>1725</v>
      </c>
      <c r="D30" s="295" t="s">
        <v>566</v>
      </c>
      <c r="E30" s="151">
        <v>27864</v>
      </c>
      <c r="G30" s="300"/>
    </row>
    <row r="31" spans="2:7" ht="12.75" customHeight="1" x14ac:dyDescent="0.2">
      <c r="B31" s="295" t="s">
        <v>730</v>
      </c>
      <c r="C31" s="295" t="s">
        <v>1726</v>
      </c>
      <c r="D31" s="295" t="s">
        <v>481</v>
      </c>
      <c r="E31" s="151">
        <v>27846</v>
      </c>
      <c r="G31" s="300"/>
    </row>
    <row r="32" spans="2:7" ht="12.75" customHeight="1" x14ac:dyDescent="0.2">
      <c r="B32" s="295" t="s">
        <v>719</v>
      </c>
      <c r="C32" s="295" t="s">
        <v>1727</v>
      </c>
      <c r="D32" s="295" t="s">
        <v>464</v>
      </c>
      <c r="E32" s="151">
        <v>27625</v>
      </c>
      <c r="G32" s="300"/>
    </row>
    <row r="33" spans="2:7" ht="12.75" customHeight="1" x14ac:dyDescent="0.2">
      <c r="B33" s="295" t="s">
        <v>757</v>
      </c>
      <c r="C33" s="295" t="s">
        <v>1728</v>
      </c>
      <c r="D33" s="295" t="s">
        <v>481</v>
      </c>
      <c r="E33" s="151">
        <v>27476</v>
      </c>
      <c r="G33" s="300"/>
    </row>
    <row r="34" spans="2:7" ht="12.75" customHeight="1" x14ac:dyDescent="0.2">
      <c r="B34" s="295" t="s">
        <v>717</v>
      </c>
      <c r="C34" s="295" t="s">
        <v>1729</v>
      </c>
      <c r="D34" s="295" t="s">
        <v>490</v>
      </c>
      <c r="E34" s="151">
        <v>27195</v>
      </c>
      <c r="G34" s="300"/>
    </row>
    <row r="35" spans="2:7" ht="12.75" customHeight="1" x14ac:dyDescent="0.2">
      <c r="B35" s="295" t="s">
        <v>649</v>
      </c>
      <c r="C35" s="295" t="s">
        <v>1730</v>
      </c>
      <c r="D35" s="295" t="s">
        <v>479</v>
      </c>
      <c r="E35" s="151">
        <v>27037</v>
      </c>
      <c r="G35" s="300"/>
    </row>
    <row r="36" spans="2:7" ht="12.75" customHeight="1" x14ac:dyDescent="0.2">
      <c r="B36" s="295" t="s">
        <v>775</v>
      </c>
      <c r="C36" s="295" t="s">
        <v>1731</v>
      </c>
      <c r="D36" s="295" t="s">
        <v>466</v>
      </c>
      <c r="E36" s="151">
        <v>26934</v>
      </c>
      <c r="G36" s="300"/>
    </row>
    <row r="37" spans="2:7" ht="12.75" customHeight="1" x14ac:dyDescent="0.2">
      <c r="B37" s="295" t="s">
        <v>773</v>
      </c>
      <c r="C37" s="295" t="s">
        <v>1732</v>
      </c>
      <c r="D37" s="295" t="s">
        <v>466</v>
      </c>
      <c r="E37" s="151">
        <v>26783</v>
      </c>
      <c r="G37" s="300"/>
    </row>
    <row r="38" spans="2:7" ht="12.75" customHeight="1" x14ac:dyDescent="0.2">
      <c r="B38" s="295" t="s">
        <v>795</v>
      </c>
      <c r="C38" s="295" t="s">
        <v>1733</v>
      </c>
      <c r="D38" s="295" t="s">
        <v>481</v>
      </c>
      <c r="E38" s="151">
        <v>26654</v>
      </c>
      <c r="G38" s="300"/>
    </row>
    <row r="39" spans="2:7" ht="12.75" customHeight="1" x14ac:dyDescent="0.2">
      <c r="B39" s="295" t="s">
        <v>662</v>
      </c>
      <c r="C39" s="295" t="s">
        <v>1734</v>
      </c>
      <c r="D39" s="295" t="s">
        <v>457</v>
      </c>
      <c r="E39" s="151">
        <v>26362</v>
      </c>
      <c r="G39" s="300"/>
    </row>
    <row r="40" spans="2:7" ht="12.75" customHeight="1" x14ac:dyDescent="0.2">
      <c r="B40" s="295" t="s">
        <v>680</v>
      </c>
      <c r="C40" s="295" t="s">
        <v>1735</v>
      </c>
      <c r="D40" s="295" t="s">
        <v>481</v>
      </c>
      <c r="E40" s="151">
        <v>26208</v>
      </c>
      <c r="G40" s="300"/>
    </row>
    <row r="41" spans="2:7" ht="12.75" customHeight="1" x14ac:dyDescent="0.2">
      <c r="B41" s="295" t="s">
        <v>737</v>
      </c>
      <c r="C41" s="295" t="s">
        <v>1736</v>
      </c>
      <c r="D41" s="295" t="s">
        <v>492</v>
      </c>
      <c r="E41" s="151">
        <v>26119</v>
      </c>
      <c r="G41" s="300"/>
    </row>
    <row r="42" spans="2:7" ht="12.75" customHeight="1" x14ac:dyDescent="0.2">
      <c r="B42" s="295" t="s">
        <v>683</v>
      </c>
      <c r="C42" s="295" t="s">
        <v>1737</v>
      </c>
      <c r="D42" s="295" t="s">
        <v>466</v>
      </c>
      <c r="E42" s="151">
        <v>26087</v>
      </c>
      <c r="G42" s="300"/>
    </row>
    <row r="43" spans="2:7" ht="12.75" customHeight="1" x14ac:dyDescent="0.2">
      <c r="B43" s="295" t="s">
        <v>688</v>
      </c>
      <c r="C43" s="295" t="s">
        <v>1738</v>
      </c>
      <c r="D43" s="295" t="s">
        <v>481</v>
      </c>
      <c r="E43" s="151">
        <v>26066</v>
      </c>
      <c r="G43" s="300"/>
    </row>
    <row r="44" spans="2:7" ht="12.75" customHeight="1" x14ac:dyDescent="0.2">
      <c r="B44" s="295" t="s">
        <v>742</v>
      </c>
      <c r="C44" s="295" t="s">
        <v>1739</v>
      </c>
      <c r="D44" s="295" t="s">
        <v>557</v>
      </c>
      <c r="E44" s="151">
        <v>26003</v>
      </c>
      <c r="G44" s="300"/>
    </row>
    <row r="45" spans="2:7" ht="12.75" customHeight="1" x14ac:dyDescent="0.2">
      <c r="B45" s="295" t="s">
        <v>718</v>
      </c>
      <c r="C45" s="295" t="s">
        <v>1740</v>
      </c>
      <c r="D45" s="295" t="s">
        <v>466</v>
      </c>
      <c r="E45" s="151">
        <v>25988</v>
      </c>
      <c r="G45" s="300"/>
    </row>
    <row r="46" spans="2:7" ht="12.75" customHeight="1" x14ac:dyDescent="0.2">
      <c r="B46" s="295" t="s">
        <v>684</v>
      </c>
      <c r="C46" s="295" t="s">
        <v>1741</v>
      </c>
      <c r="D46" s="295" t="s">
        <v>457</v>
      </c>
      <c r="E46" s="151">
        <v>25930</v>
      </c>
      <c r="G46" s="300"/>
    </row>
    <row r="47" spans="2:7" ht="12.75" customHeight="1" x14ac:dyDescent="0.2">
      <c r="B47" s="295" t="s">
        <v>769</v>
      </c>
      <c r="C47" s="295" t="s">
        <v>1742</v>
      </c>
      <c r="D47" s="295" t="s">
        <v>481</v>
      </c>
      <c r="E47" s="151">
        <v>25918</v>
      </c>
      <c r="G47" s="300"/>
    </row>
    <row r="48" spans="2:7" ht="12.75" customHeight="1" x14ac:dyDescent="0.2">
      <c r="B48" s="295" t="s">
        <v>1743</v>
      </c>
      <c r="C48" s="295" t="s">
        <v>1744</v>
      </c>
      <c r="D48" s="295" t="s">
        <v>459</v>
      </c>
      <c r="E48" s="151">
        <v>25842</v>
      </c>
      <c r="G48" s="300"/>
    </row>
    <row r="49" spans="2:7" ht="12.75" customHeight="1" x14ac:dyDescent="0.2">
      <c r="B49" s="295" t="s">
        <v>745</v>
      </c>
      <c r="C49" s="295" t="s">
        <v>1745</v>
      </c>
      <c r="D49" s="295" t="s">
        <v>464</v>
      </c>
      <c r="E49" s="151">
        <v>25725</v>
      </c>
      <c r="G49" s="300"/>
    </row>
    <row r="50" spans="2:7" ht="12.75" customHeight="1" x14ac:dyDescent="0.2">
      <c r="B50" s="295" t="s">
        <v>770</v>
      </c>
      <c r="C50" s="295" t="s">
        <v>1746</v>
      </c>
      <c r="D50" s="295" t="s">
        <v>464</v>
      </c>
      <c r="E50" s="151">
        <v>25646</v>
      </c>
      <c r="G50" s="300"/>
    </row>
    <row r="51" spans="2:7" ht="12.75" customHeight="1" x14ac:dyDescent="0.2">
      <c r="B51" s="295" t="s">
        <v>846</v>
      </c>
      <c r="C51" s="295" t="s">
        <v>1747</v>
      </c>
      <c r="D51" s="295" t="s">
        <v>457</v>
      </c>
      <c r="E51" s="151">
        <v>25400</v>
      </c>
      <c r="G51" s="300"/>
    </row>
    <row r="52" spans="2:7" ht="12.75" customHeight="1" x14ac:dyDescent="0.2">
      <c r="B52" s="296" t="s">
        <v>705</v>
      </c>
      <c r="C52" s="296" t="s">
        <v>1748</v>
      </c>
      <c r="D52" s="296" t="s">
        <v>625</v>
      </c>
      <c r="E52" s="297">
        <v>25373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30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758</v>
      </c>
      <c r="C7" s="332" t="s">
        <v>1749</v>
      </c>
      <c r="D7" s="332" t="s">
        <v>514</v>
      </c>
      <c r="E7" s="150">
        <v>25290</v>
      </c>
      <c r="G7" s="300"/>
    </row>
    <row r="8" spans="2:7" ht="12.75" customHeight="1" x14ac:dyDescent="0.2">
      <c r="B8" s="295" t="s">
        <v>793</v>
      </c>
      <c r="C8" s="295" t="s">
        <v>1750</v>
      </c>
      <c r="D8" s="295" t="s">
        <v>570</v>
      </c>
      <c r="E8" s="151">
        <v>25196</v>
      </c>
      <c r="G8" s="300"/>
    </row>
    <row r="9" spans="2:7" ht="12.75" customHeight="1" x14ac:dyDescent="0.2">
      <c r="B9" s="295" t="s">
        <v>721</v>
      </c>
      <c r="C9" s="295" t="s">
        <v>1751</v>
      </c>
      <c r="D9" s="295" t="s">
        <v>457</v>
      </c>
      <c r="E9" s="151">
        <v>25187</v>
      </c>
      <c r="G9" s="300"/>
    </row>
    <row r="10" spans="2:7" ht="12.75" customHeight="1" x14ac:dyDescent="0.2">
      <c r="B10" s="295" t="s">
        <v>1752</v>
      </c>
      <c r="C10" s="295" t="s">
        <v>1753</v>
      </c>
      <c r="D10" s="295" t="s">
        <v>490</v>
      </c>
      <c r="E10" s="151">
        <v>25178</v>
      </c>
      <c r="G10" s="300"/>
    </row>
    <row r="11" spans="2:7" ht="12.75" customHeight="1" x14ac:dyDescent="0.2">
      <c r="B11" s="295" t="s">
        <v>803</v>
      </c>
      <c r="C11" s="295" t="s">
        <v>1754</v>
      </c>
      <c r="D11" s="295" t="s">
        <v>514</v>
      </c>
      <c r="E11" s="151">
        <v>25176</v>
      </c>
      <c r="G11" s="300"/>
    </row>
    <row r="12" spans="2:7" ht="12.75" customHeight="1" x14ac:dyDescent="0.2">
      <c r="B12" s="295" t="s">
        <v>805</v>
      </c>
      <c r="C12" s="295" t="s">
        <v>1755</v>
      </c>
      <c r="D12" s="295" t="s">
        <v>457</v>
      </c>
      <c r="E12" s="151">
        <v>25014</v>
      </c>
      <c r="G12" s="300"/>
    </row>
    <row r="13" spans="2:7" ht="12.75" customHeight="1" x14ac:dyDescent="0.2">
      <c r="B13" s="295" t="s">
        <v>755</v>
      </c>
      <c r="C13" s="295" t="s">
        <v>1756</v>
      </c>
      <c r="D13" s="295" t="s">
        <v>464</v>
      </c>
      <c r="E13" s="151">
        <v>24820</v>
      </c>
      <c r="G13" s="300"/>
    </row>
    <row r="14" spans="2:7" ht="12.75" customHeight="1" x14ac:dyDescent="0.2">
      <c r="B14" s="295" t="s">
        <v>654</v>
      </c>
      <c r="C14" s="295" t="s">
        <v>1757</v>
      </c>
      <c r="D14" s="295" t="s">
        <v>466</v>
      </c>
      <c r="E14" s="151">
        <v>24688</v>
      </c>
      <c r="G14" s="300"/>
    </row>
    <row r="15" spans="2:7" ht="12.75" customHeight="1" x14ac:dyDescent="0.2">
      <c r="B15" s="295" t="s">
        <v>670</v>
      </c>
      <c r="C15" s="295" t="s">
        <v>1758</v>
      </c>
      <c r="D15" s="295" t="s">
        <v>481</v>
      </c>
      <c r="E15" s="151">
        <v>24654</v>
      </c>
      <c r="G15" s="300"/>
    </row>
    <row r="16" spans="2:7" ht="12.75" customHeight="1" x14ac:dyDescent="0.2">
      <c r="B16" s="295" t="s">
        <v>783</v>
      </c>
      <c r="C16" s="295" t="s">
        <v>1759</v>
      </c>
      <c r="D16" s="295" t="s">
        <v>784</v>
      </c>
      <c r="E16" s="151">
        <v>24399</v>
      </c>
      <c r="G16" s="300"/>
    </row>
    <row r="17" spans="2:7" ht="12.75" customHeight="1" x14ac:dyDescent="0.2">
      <c r="B17" s="295" t="s">
        <v>752</v>
      </c>
      <c r="C17" s="295" t="s">
        <v>1760</v>
      </c>
      <c r="D17" s="295" t="s">
        <v>457</v>
      </c>
      <c r="E17" s="151">
        <v>24294</v>
      </c>
      <c r="G17" s="300"/>
    </row>
    <row r="18" spans="2:7" ht="12.75" customHeight="1" x14ac:dyDescent="0.2">
      <c r="B18" s="295" t="s">
        <v>736</v>
      </c>
      <c r="C18" s="295" t="s">
        <v>1761</v>
      </c>
      <c r="D18" s="295" t="s">
        <v>464</v>
      </c>
      <c r="E18" s="151">
        <v>24215</v>
      </c>
      <c r="G18" s="300"/>
    </row>
    <row r="19" spans="2:7" ht="12.75" customHeight="1" x14ac:dyDescent="0.2">
      <c r="B19" s="295" t="s">
        <v>814</v>
      </c>
      <c r="C19" s="295" t="s">
        <v>1762</v>
      </c>
      <c r="D19" s="295" t="s">
        <v>815</v>
      </c>
      <c r="E19" s="151">
        <v>23753</v>
      </c>
      <c r="G19" s="300"/>
    </row>
    <row r="20" spans="2:7" ht="12.75" customHeight="1" x14ac:dyDescent="0.2">
      <c r="B20" s="295" t="s">
        <v>788</v>
      </c>
      <c r="C20" s="295" t="s">
        <v>1763</v>
      </c>
      <c r="D20" s="295" t="s">
        <v>481</v>
      </c>
      <c r="E20" s="151">
        <v>23723</v>
      </c>
      <c r="G20" s="300"/>
    </row>
    <row r="21" spans="2:7" ht="12.75" customHeight="1" x14ac:dyDescent="0.2">
      <c r="B21" s="295" t="s">
        <v>710</v>
      </c>
      <c r="C21" s="295" t="s">
        <v>1764</v>
      </c>
      <c r="D21" s="295" t="s">
        <v>466</v>
      </c>
      <c r="E21" s="151">
        <v>23147</v>
      </c>
      <c r="G21" s="300"/>
    </row>
    <row r="22" spans="2:7" ht="12.75" customHeight="1" x14ac:dyDescent="0.2">
      <c r="B22" s="295" t="s">
        <v>824</v>
      </c>
      <c r="C22" s="295" t="s">
        <v>1765</v>
      </c>
      <c r="D22" s="295" t="s">
        <v>481</v>
      </c>
      <c r="E22" s="151">
        <v>23003</v>
      </c>
      <c r="G22" s="300"/>
    </row>
    <row r="23" spans="2:7" ht="12.75" customHeight="1" x14ac:dyDescent="0.2">
      <c r="B23" s="295" t="s">
        <v>766</v>
      </c>
      <c r="C23" s="295" t="s">
        <v>1766</v>
      </c>
      <c r="D23" s="295" t="s">
        <v>501</v>
      </c>
      <c r="E23" s="151">
        <v>22977</v>
      </c>
      <c r="G23" s="300"/>
    </row>
    <row r="24" spans="2:7" ht="12.75" customHeight="1" x14ac:dyDescent="0.2">
      <c r="B24" s="295" t="s">
        <v>838</v>
      </c>
      <c r="C24" s="295" t="s">
        <v>1767</v>
      </c>
      <c r="D24" s="295" t="s">
        <v>457</v>
      </c>
      <c r="E24" s="151">
        <v>22722</v>
      </c>
      <c r="G24" s="300"/>
    </row>
    <row r="25" spans="2:7" ht="12.75" customHeight="1" x14ac:dyDescent="0.2">
      <c r="B25" s="295" t="s">
        <v>791</v>
      </c>
      <c r="C25" s="295" t="s">
        <v>1768</v>
      </c>
      <c r="D25" s="295" t="s">
        <v>459</v>
      </c>
      <c r="E25" s="151">
        <v>22636</v>
      </c>
      <c r="G25" s="300"/>
    </row>
    <row r="26" spans="2:7" ht="12.75" customHeight="1" x14ac:dyDescent="0.2">
      <c r="B26" s="295" t="s">
        <v>714</v>
      </c>
      <c r="C26" s="295" t="s">
        <v>1769</v>
      </c>
      <c r="D26" s="295" t="s">
        <v>457</v>
      </c>
      <c r="E26" s="151">
        <v>22441</v>
      </c>
      <c r="G26" s="300"/>
    </row>
    <row r="27" spans="2:7" ht="12.75" customHeight="1" x14ac:dyDescent="0.2">
      <c r="B27" s="295" t="s">
        <v>821</v>
      </c>
      <c r="C27" s="295" t="s">
        <v>1770</v>
      </c>
      <c r="D27" s="295" t="s">
        <v>570</v>
      </c>
      <c r="E27" s="151">
        <v>22412</v>
      </c>
      <c r="G27" s="300"/>
    </row>
    <row r="28" spans="2:7" ht="12.75" customHeight="1" x14ac:dyDescent="0.2">
      <c r="B28" s="295" t="s">
        <v>679</v>
      </c>
      <c r="C28" s="295" t="s">
        <v>1771</v>
      </c>
      <c r="D28" s="295" t="s">
        <v>501</v>
      </c>
      <c r="E28" s="151">
        <v>22380</v>
      </c>
      <c r="G28" s="300"/>
    </row>
    <row r="29" spans="2:7" ht="12.75" customHeight="1" x14ac:dyDescent="0.2">
      <c r="B29" s="295" t="s">
        <v>840</v>
      </c>
      <c r="C29" s="295" t="s">
        <v>1772</v>
      </c>
      <c r="D29" s="295" t="s">
        <v>539</v>
      </c>
      <c r="E29" s="151">
        <v>22344</v>
      </c>
      <c r="G29" s="300"/>
    </row>
    <row r="30" spans="2:7" ht="12.75" customHeight="1" x14ac:dyDescent="0.2">
      <c r="B30" s="295" t="s">
        <v>796</v>
      </c>
      <c r="C30" s="295" t="s">
        <v>1773</v>
      </c>
      <c r="D30" s="295" t="s">
        <v>514</v>
      </c>
      <c r="E30" s="151">
        <v>22262</v>
      </c>
      <c r="G30" s="300"/>
    </row>
    <row r="31" spans="2:7" ht="12.75" customHeight="1" x14ac:dyDescent="0.2">
      <c r="B31" s="295" t="s">
        <v>826</v>
      </c>
      <c r="C31" s="295" t="s">
        <v>1774</v>
      </c>
      <c r="D31" s="295" t="s">
        <v>479</v>
      </c>
      <c r="E31" s="151">
        <v>22262</v>
      </c>
      <c r="G31" s="300"/>
    </row>
    <row r="32" spans="2:7" ht="12.75" customHeight="1" x14ac:dyDescent="0.2">
      <c r="B32" s="295" t="s">
        <v>709</v>
      </c>
      <c r="C32" s="295" t="s">
        <v>1775</v>
      </c>
      <c r="D32" s="295" t="s">
        <v>481</v>
      </c>
      <c r="E32" s="151">
        <v>22235</v>
      </c>
      <c r="G32" s="300"/>
    </row>
    <row r="33" spans="2:7" ht="12.75" customHeight="1" x14ac:dyDescent="0.2">
      <c r="B33" s="295" t="s">
        <v>822</v>
      </c>
      <c r="C33" s="295" t="s">
        <v>1776</v>
      </c>
      <c r="D33" s="295" t="s">
        <v>557</v>
      </c>
      <c r="E33" s="151">
        <v>22083</v>
      </c>
      <c r="G33" s="300"/>
    </row>
    <row r="34" spans="2:7" ht="12.75" customHeight="1" x14ac:dyDescent="0.2">
      <c r="B34" s="295" t="s">
        <v>812</v>
      </c>
      <c r="C34" s="295" t="s">
        <v>1777</v>
      </c>
      <c r="D34" s="295" t="s">
        <v>570</v>
      </c>
      <c r="E34" s="151">
        <v>22073</v>
      </c>
      <c r="G34" s="300"/>
    </row>
    <row r="35" spans="2:7" ht="12.75" customHeight="1" x14ac:dyDescent="0.2">
      <c r="B35" s="295" t="s">
        <v>843</v>
      </c>
      <c r="C35" s="295" t="s">
        <v>1778</v>
      </c>
      <c r="D35" s="295" t="s">
        <v>457</v>
      </c>
      <c r="E35" s="151">
        <v>21963</v>
      </c>
      <c r="G35" s="300"/>
    </row>
    <row r="36" spans="2:7" ht="12.75" customHeight="1" x14ac:dyDescent="0.2">
      <c r="B36" s="295" t="s">
        <v>794</v>
      </c>
      <c r="C36" s="295" t="s">
        <v>1779</v>
      </c>
      <c r="D36" s="295" t="s">
        <v>466</v>
      </c>
      <c r="E36" s="151">
        <v>21843</v>
      </c>
      <c r="G36" s="300"/>
    </row>
    <row r="37" spans="2:7" ht="12.75" customHeight="1" x14ac:dyDescent="0.2">
      <c r="B37" s="295" t="s">
        <v>762</v>
      </c>
      <c r="C37" s="295" t="s">
        <v>1780</v>
      </c>
      <c r="D37" s="295" t="s">
        <v>625</v>
      </c>
      <c r="E37" s="151">
        <v>21701</v>
      </c>
      <c r="G37" s="300"/>
    </row>
    <row r="38" spans="2:7" ht="12.75" customHeight="1" x14ac:dyDescent="0.2">
      <c r="B38" s="295" t="s">
        <v>842</v>
      </c>
      <c r="C38" s="295" t="s">
        <v>1781</v>
      </c>
      <c r="D38" s="295" t="s">
        <v>459</v>
      </c>
      <c r="E38" s="151">
        <v>21601</v>
      </c>
      <c r="G38" s="300"/>
    </row>
    <row r="39" spans="2:7" ht="12.75" customHeight="1" x14ac:dyDescent="0.2">
      <c r="B39" s="295" t="s">
        <v>785</v>
      </c>
      <c r="C39" s="295" t="s">
        <v>1782</v>
      </c>
      <c r="D39" s="295" t="s">
        <v>490</v>
      </c>
      <c r="E39" s="151">
        <v>21466</v>
      </c>
      <c r="G39" s="300"/>
    </row>
    <row r="40" spans="2:7" ht="12.75" customHeight="1" x14ac:dyDescent="0.2">
      <c r="B40" s="295" t="s">
        <v>675</v>
      </c>
      <c r="C40" s="295" t="s">
        <v>1783</v>
      </c>
      <c r="D40" s="295" t="s">
        <v>566</v>
      </c>
      <c r="E40" s="151">
        <v>21443</v>
      </c>
      <c r="G40" s="300"/>
    </row>
    <row r="41" spans="2:7" ht="12.75" customHeight="1" x14ac:dyDescent="0.2">
      <c r="B41" s="295" t="s">
        <v>727</v>
      </c>
      <c r="C41" s="295" t="s">
        <v>1784</v>
      </c>
      <c r="D41" s="295" t="s">
        <v>466</v>
      </c>
      <c r="E41" s="151">
        <v>21425</v>
      </c>
      <c r="G41" s="300"/>
    </row>
    <row r="42" spans="2:7" ht="12.75" customHeight="1" x14ac:dyDescent="0.2">
      <c r="B42" s="295" t="s">
        <v>834</v>
      </c>
      <c r="C42" s="295" t="s">
        <v>1785</v>
      </c>
      <c r="D42" s="295" t="s">
        <v>466</v>
      </c>
      <c r="E42" s="151">
        <v>21371</v>
      </c>
      <c r="G42" s="300"/>
    </row>
    <row r="43" spans="2:7" ht="12.75" customHeight="1" x14ac:dyDescent="0.2">
      <c r="B43" s="295" t="s">
        <v>835</v>
      </c>
      <c r="C43" s="295" t="s">
        <v>1786</v>
      </c>
      <c r="D43" s="295" t="s">
        <v>570</v>
      </c>
      <c r="E43" s="151">
        <v>21249</v>
      </c>
      <c r="G43" s="300"/>
    </row>
    <row r="44" spans="2:7" ht="12.75" customHeight="1" x14ac:dyDescent="0.2">
      <c r="B44" s="295" t="s">
        <v>841</v>
      </c>
      <c r="C44" s="295" t="s">
        <v>1787</v>
      </c>
      <c r="D44" s="295" t="s">
        <v>661</v>
      </c>
      <c r="E44" s="151">
        <v>20980</v>
      </c>
      <c r="G44" s="300"/>
    </row>
    <row r="45" spans="2:7" ht="12.75" customHeight="1" x14ac:dyDescent="0.2">
      <c r="B45" s="295" t="s">
        <v>797</v>
      </c>
      <c r="C45" s="295" t="s">
        <v>1788</v>
      </c>
      <c r="D45" s="295" t="s">
        <v>464</v>
      </c>
      <c r="E45" s="151">
        <v>20878</v>
      </c>
      <c r="G45" s="300"/>
    </row>
    <row r="46" spans="2:7" ht="12.75" customHeight="1" x14ac:dyDescent="0.2">
      <c r="B46" s="295" t="s">
        <v>756</v>
      </c>
      <c r="C46" s="295" t="s">
        <v>1789</v>
      </c>
      <c r="D46" s="295" t="s">
        <v>481</v>
      </c>
      <c r="E46" s="151">
        <v>20873</v>
      </c>
      <c r="G46" s="300"/>
    </row>
    <row r="47" spans="2:7" ht="12.75" customHeight="1" x14ac:dyDescent="0.2">
      <c r="B47" s="295" t="s">
        <v>743</v>
      </c>
      <c r="C47" s="295" t="s">
        <v>1790</v>
      </c>
      <c r="D47" s="295" t="s">
        <v>457</v>
      </c>
      <c r="E47" s="151">
        <v>20750</v>
      </c>
      <c r="G47" s="300"/>
    </row>
    <row r="48" spans="2:7" ht="12.75" customHeight="1" x14ac:dyDescent="0.2">
      <c r="B48" s="295" t="s">
        <v>645</v>
      </c>
      <c r="C48" s="295" t="s">
        <v>1791</v>
      </c>
      <c r="D48" s="295" t="s">
        <v>514</v>
      </c>
      <c r="E48" s="151">
        <v>20633</v>
      </c>
      <c r="G48" s="300"/>
    </row>
    <row r="49" spans="2:7" ht="12.75" customHeight="1" x14ac:dyDescent="0.2">
      <c r="B49" s="295" t="s">
        <v>811</v>
      </c>
      <c r="C49" s="295" t="s">
        <v>1792</v>
      </c>
      <c r="D49" s="295" t="s">
        <v>479</v>
      </c>
      <c r="E49" s="151">
        <v>20602</v>
      </c>
      <c r="G49" s="300"/>
    </row>
    <row r="50" spans="2:7" ht="12.75" customHeight="1" x14ac:dyDescent="0.2">
      <c r="B50" s="295" t="s">
        <v>779</v>
      </c>
      <c r="C50" s="295" t="s">
        <v>1793</v>
      </c>
      <c r="D50" s="295" t="s">
        <v>481</v>
      </c>
      <c r="E50" s="151">
        <v>20545</v>
      </c>
      <c r="G50" s="300"/>
    </row>
    <row r="51" spans="2:7" ht="12.75" customHeight="1" x14ac:dyDescent="0.2">
      <c r="B51" s="295" t="s">
        <v>813</v>
      </c>
      <c r="C51" s="295" t="s">
        <v>1794</v>
      </c>
      <c r="D51" s="295" t="s">
        <v>570</v>
      </c>
      <c r="E51" s="151">
        <v>20472</v>
      </c>
      <c r="G51" s="300"/>
    </row>
    <row r="52" spans="2:7" ht="12.75" customHeight="1" x14ac:dyDescent="0.2">
      <c r="B52" s="296" t="s">
        <v>767</v>
      </c>
      <c r="C52" s="296" t="s">
        <v>1795</v>
      </c>
      <c r="D52" s="296" t="s">
        <v>481</v>
      </c>
      <c r="E52" s="297">
        <v>20428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31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847</v>
      </c>
      <c r="C7" s="332" t="s">
        <v>1796</v>
      </c>
      <c r="D7" s="332" t="s">
        <v>570</v>
      </c>
      <c r="E7" s="150">
        <v>20337</v>
      </c>
      <c r="G7" s="300"/>
    </row>
    <row r="8" spans="2:7" ht="12.75" customHeight="1" x14ac:dyDescent="0.2">
      <c r="B8" s="295" t="s">
        <v>1797</v>
      </c>
      <c r="C8" s="295" t="s">
        <v>1798</v>
      </c>
      <c r="D8" s="295" t="s">
        <v>459</v>
      </c>
      <c r="E8" s="151">
        <v>20335</v>
      </c>
      <c r="G8" s="300"/>
    </row>
    <row r="9" spans="2:7" ht="12.75" customHeight="1" x14ac:dyDescent="0.2">
      <c r="B9" s="295" t="s">
        <v>787</v>
      </c>
      <c r="C9" s="295" t="s">
        <v>1799</v>
      </c>
      <c r="D9" s="295" t="s">
        <v>784</v>
      </c>
      <c r="E9" s="151">
        <v>20242</v>
      </c>
      <c r="G9" s="300"/>
    </row>
    <row r="10" spans="2:7" ht="12.75" customHeight="1" x14ac:dyDescent="0.2">
      <c r="B10" s="295" t="s">
        <v>1800</v>
      </c>
      <c r="C10" s="295" t="s">
        <v>1801</v>
      </c>
      <c r="D10" s="295" t="s">
        <v>457</v>
      </c>
      <c r="E10" s="151">
        <v>20228</v>
      </c>
      <c r="G10" s="300"/>
    </row>
    <row r="11" spans="2:7" ht="12.75" customHeight="1" x14ac:dyDescent="0.2">
      <c r="B11" s="295" t="s">
        <v>681</v>
      </c>
      <c r="C11" s="295" t="s">
        <v>1802</v>
      </c>
      <c r="D11" s="295" t="s">
        <v>529</v>
      </c>
      <c r="E11" s="151">
        <v>20040</v>
      </c>
      <c r="G11" s="300"/>
    </row>
    <row r="12" spans="2:7" ht="12.75" customHeight="1" x14ac:dyDescent="0.2">
      <c r="B12" s="295" t="s">
        <v>820</v>
      </c>
      <c r="C12" s="295" t="s">
        <v>1803</v>
      </c>
      <c r="D12" s="295" t="s">
        <v>519</v>
      </c>
      <c r="E12" s="151">
        <v>20035</v>
      </c>
      <c r="G12" s="300"/>
    </row>
    <row r="13" spans="2:7" ht="12.75" customHeight="1" x14ac:dyDescent="0.2">
      <c r="B13" s="295" t="s">
        <v>771</v>
      </c>
      <c r="C13" s="295" t="s">
        <v>1804</v>
      </c>
      <c r="D13" s="295" t="s">
        <v>481</v>
      </c>
      <c r="E13" s="151">
        <v>20029</v>
      </c>
      <c r="G13" s="300"/>
    </row>
    <row r="14" spans="2:7" ht="12.75" customHeight="1" x14ac:dyDescent="0.2">
      <c r="B14" s="295" t="s">
        <v>858</v>
      </c>
      <c r="C14" s="295" t="s">
        <v>1805</v>
      </c>
      <c r="D14" s="295" t="s">
        <v>481</v>
      </c>
      <c r="E14" s="151">
        <v>20002</v>
      </c>
      <c r="G14" s="300"/>
    </row>
    <row r="15" spans="2:7" ht="12.75" customHeight="1" x14ac:dyDescent="0.2">
      <c r="B15" s="295" t="s">
        <v>786</v>
      </c>
      <c r="C15" s="295" t="s">
        <v>1806</v>
      </c>
      <c r="D15" s="295" t="s">
        <v>466</v>
      </c>
      <c r="E15" s="151">
        <v>19872</v>
      </c>
      <c r="G15" s="300"/>
    </row>
    <row r="16" spans="2:7" ht="12.75" customHeight="1" x14ac:dyDescent="0.2">
      <c r="B16" s="295" t="s">
        <v>1807</v>
      </c>
      <c r="C16" s="295" t="s">
        <v>1808</v>
      </c>
      <c r="D16" s="295" t="s">
        <v>466</v>
      </c>
      <c r="E16" s="151">
        <v>19847</v>
      </c>
      <c r="G16" s="300"/>
    </row>
    <row r="17" spans="2:7" ht="12.75" customHeight="1" x14ac:dyDescent="0.2">
      <c r="B17" s="295" t="s">
        <v>754</v>
      </c>
      <c r="C17" s="295" t="s">
        <v>1809</v>
      </c>
      <c r="D17" s="295" t="s">
        <v>457</v>
      </c>
      <c r="E17" s="151">
        <v>19824</v>
      </c>
      <c r="G17" s="300"/>
    </row>
    <row r="18" spans="2:7" ht="12.75" customHeight="1" x14ac:dyDescent="0.2">
      <c r="B18" s="295" t="s">
        <v>850</v>
      </c>
      <c r="C18" s="295" t="s">
        <v>1810</v>
      </c>
      <c r="D18" s="295" t="s">
        <v>481</v>
      </c>
      <c r="E18" s="151">
        <v>19762</v>
      </c>
      <c r="G18" s="300"/>
    </row>
    <row r="19" spans="2:7" ht="12.75" customHeight="1" x14ac:dyDescent="0.2">
      <c r="B19" s="295" t="s">
        <v>833</v>
      </c>
      <c r="C19" s="295" t="s">
        <v>1811</v>
      </c>
      <c r="D19" s="295" t="s">
        <v>466</v>
      </c>
      <c r="E19" s="151">
        <v>19641</v>
      </c>
      <c r="G19" s="300"/>
    </row>
    <row r="20" spans="2:7" ht="12.75" customHeight="1" x14ac:dyDescent="0.2">
      <c r="B20" s="295" t="s">
        <v>711</v>
      </c>
      <c r="C20" s="295" t="s">
        <v>1812</v>
      </c>
      <c r="D20" s="295" t="s">
        <v>481</v>
      </c>
      <c r="E20" s="151">
        <v>19590</v>
      </c>
      <c r="G20" s="300"/>
    </row>
    <row r="21" spans="2:7" ht="12.75" customHeight="1" x14ac:dyDescent="0.2">
      <c r="B21" s="295" t="s">
        <v>857</v>
      </c>
      <c r="C21" s="295" t="s">
        <v>1813</v>
      </c>
      <c r="D21" s="295" t="s">
        <v>514</v>
      </c>
      <c r="E21" s="151">
        <v>19560</v>
      </c>
      <c r="G21" s="300"/>
    </row>
    <row r="22" spans="2:7" ht="12.75" customHeight="1" x14ac:dyDescent="0.2">
      <c r="B22" s="295" t="s">
        <v>676</v>
      </c>
      <c r="C22" s="295" t="s">
        <v>1814</v>
      </c>
      <c r="D22" s="295" t="s">
        <v>459</v>
      </c>
      <c r="E22" s="151">
        <v>19554</v>
      </c>
      <c r="G22" s="300"/>
    </row>
    <row r="23" spans="2:7" ht="12.75" customHeight="1" x14ac:dyDescent="0.2">
      <c r="B23" s="295" t="s">
        <v>807</v>
      </c>
      <c r="C23" s="295" t="s">
        <v>1815</v>
      </c>
      <c r="D23" s="295" t="s">
        <v>490</v>
      </c>
      <c r="E23" s="151">
        <v>19494</v>
      </c>
      <c r="G23" s="300"/>
    </row>
    <row r="24" spans="2:7" ht="12.75" customHeight="1" x14ac:dyDescent="0.2">
      <c r="B24" s="295" t="s">
        <v>748</v>
      </c>
      <c r="C24" s="295" t="s">
        <v>1816</v>
      </c>
      <c r="D24" s="295" t="s">
        <v>481</v>
      </c>
      <c r="E24" s="151">
        <v>19489</v>
      </c>
      <c r="G24" s="300"/>
    </row>
    <row r="25" spans="2:7" ht="12.75" customHeight="1" x14ac:dyDescent="0.2">
      <c r="B25" s="295" t="s">
        <v>692</v>
      </c>
      <c r="C25" s="295" t="s">
        <v>1817</v>
      </c>
      <c r="D25" s="295" t="s">
        <v>481</v>
      </c>
      <c r="E25" s="151">
        <v>19468</v>
      </c>
      <c r="G25" s="300"/>
    </row>
    <row r="26" spans="2:7" ht="12.75" customHeight="1" x14ac:dyDescent="0.2">
      <c r="B26" s="295" t="s">
        <v>808</v>
      </c>
      <c r="C26" s="295" t="s">
        <v>1818</v>
      </c>
      <c r="D26" s="295" t="s">
        <v>490</v>
      </c>
      <c r="E26" s="151">
        <v>19429</v>
      </c>
      <c r="G26" s="300"/>
    </row>
    <row r="27" spans="2:7" ht="12.75" customHeight="1" x14ac:dyDescent="0.2">
      <c r="B27" s="295" t="s">
        <v>832</v>
      </c>
      <c r="C27" s="295" t="s">
        <v>1819</v>
      </c>
      <c r="D27" s="295" t="s">
        <v>466</v>
      </c>
      <c r="E27" s="151">
        <v>19404</v>
      </c>
      <c r="G27" s="300"/>
    </row>
    <row r="28" spans="2:7" ht="12.75" customHeight="1" x14ac:dyDescent="0.2">
      <c r="B28" s="295" t="s">
        <v>1820</v>
      </c>
      <c r="C28" s="295" t="s">
        <v>1821</v>
      </c>
      <c r="D28" s="295" t="s">
        <v>466</v>
      </c>
      <c r="E28" s="151">
        <v>19254</v>
      </c>
      <c r="G28" s="300"/>
    </row>
    <row r="29" spans="2:7" ht="12.75" customHeight="1" x14ac:dyDescent="0.2">
      <c r="B29" s="295" t="s">
        <v>801</v>
      </c>
      <c r="C29" s="295" t="s">
        <v>1822</v>
      </c>
      <c r="D29" s="295" t="s">
        <v>459</v>
      </c>
      <c r="E29" s="151">
        <v>19194</v>
      </c>
      <c r="G29" s="300"/>
    </row>
    <row r="30" spans="2:7" ht="12.75" customHeight="1" x14ac:dyDescent="0.2">
      <c r="B30" s="295" t="s">
        <v>1823</v>
      </c>
      <c r="C30" s="295" t="s">
        <v>1824</v>
      </c>
      <c r="D30" s="295" t="s">
        <v>479</v>
      </c>
      <c r="E30" s="151">
        <v>19183</v>
      </c>
      <c r="G30" s="300"/>
    </row>
    <row r="31" spans="2:7" ht="12.75" customHeight="1" x14ac:dyDescent="0.2">
      <c r="B31" s="295" t="s">
        <v>1825</v>
      </c>
      <c r="C31" s="295" t="s">
        <v>1826</v>
      </c>
      <c r="D31" s="295" t="s">
        <v>457</v>
      </c>
      <c r="E31" s="151">
        <v>19143</v>
      </c>
      <c r="G31" s="300"/>
    </row>
    <row r="32" spans="2:7" ht="12.75" customHeight="1" x14ac:dyDescent="0.2">
      <c r="B32" s="295" t="s">
        <v>851</v>
      </c>
      <c r="C32" s="295" t="s">
        <v>1827</v>
      </c>
      <c r="D32" s="295" t="s">
        <v>459</v>
      </c>
      <c r="E32" s="151">
        <v>19142</v>
      </c>
      <c r="G32" s="300"/>
    </row>
    <row r="33" spans="2:7" ht="12.75" customHeight="1" x14ac:dyDescent="0.2">
      <c r="B33" s="295" t="s">
        <v>817</v>
      </c>
      <c r="C33" s="295" t="s">
        <v>1828</v>
      </c>
      <c r="D33" s="295" t="s">
        <v>457</v>
      </c>
      <c r="E33" s="151">
        <v>19014</v>
      </c>
      <c r="G33" s="300"/>
    </row>
    <row r="34" spans="2:7" ht="12.75" customHeight="1" x14ac:dyDescent="0.2">
      <c r="B34" s="295" t="s">
        <v>848</v>
      </c>
      <c r="C34" s="295" t="s">
        <v>1829</v>
      </c>
      <c r="D34" s="295" t="s">
        <v>459</v>
      </c>
      <c r="E34" s="151">
        <v>18996</v>
      </c>
      <c r="G34" s="300"/>
    </row>
    <row r="35" spans="2:7" ht="12.75" customHeight="1" x14ac:dyDescent="0.2">
      <c r="B35" s="295" t="s">
        <v>646</v>
      </c>
      <c r="C35" s="295" t="s">
        <v>1830</v>
      </c>
      <c r="D35" s="295" t="s">
        <v>457</v>
      </c>
      <c r="E35" s="151">
        <v>18969</v>
      </c>
      <c r="G35" s="300"/>
    </row>
    <row r="36" spans="2:7" ht="12.75" customHeight="1" x14ac:dyDescent="0.2">
      <c r="B36" s="295" t="s">
        <v>778</v>
      </c>
      <c r="C36" s="295" t="s">
        <v>1831</v>
      </c>
      <c r="D36" s="295" t="s">
        <v>457</v>
      </c>
      <c r="E36" s="151">
        <v>18949</v>
      </c>
      <c r="G36" s="300"/>
    </row>
    <row r="37" spans="2:7" ht="12.75" customHeight="1" x14ac:dyDescent="0.2">
      <c r="B37" s="295" t="s">
        <v>790</v>
      </c>
      <c r="C37" s="295" t="s">
        <v>1832</v>
      </c>
      <c r="D37" s="295" t="s">
        <v>514</v>
      </c>
      <c r="E37" s="151">
        <v>18879</v>
      </c>
      <c r="G37" s="300"/>
    </row>
    <row r="38" spans="2:7" ht="12.75" customHeight="1" x14ac:dyDescent="0.2">
      <c r="B38" s="295" t="s">
        <v>751</v>
      </c>
      <c r="C38" s="295" t="s">
        <v>1833</v>
      </c>
      <c r="D38" s="295" t="s">
        <v>457</v>
      </c>
      <c r="E38" s="151">
        <v>18786</v>
      </c>
      <c r="G38" s="300"/>
    </row>
    <row r="39" spans="2:7" ht="12.75" customHeight="1" x14ac:dyDescent="0.2">
      <c r="B39" s="295" t="s">
        <v>828</v>
      </c>
      <c r="C39" s="295" t="s">
        <v>1834</v>
      </c>
      <c r="D39" s="295" t="s">
        <v>466</v>
      </c>
      <c r="E39" s="151">
        <v>18651</v>
      </c>
      <c r="G39" s="300"/>
    </row>
    <row r="40" spans="2:7" ht="12.75" customHeight="1" x14ac:dyDescent="0.2">
      <c r="B40" s="295" t="s">
        <v>774</v>
      </c>
      <c r="C40" s="295" t="s">
        <v>1835</v>
      </c>
      <c r="D40" s="295" t="s">
        <v>466</v>
      </c>
      <c r="E40" s="151">
        <v>18634</v>
      </c>
      <c r="G40" s="300"/>
    </row>
    <row r="41" spans="2:7" ht="12.75" customHeight="1" x14ac:dyDescent="0.2">
      <c r="B41" s="295" t="s">
        <v>740</v>
      </c>
      <c r="C41" s="295" t="s">
        <v>1836</v>
      </c>
      <c r="D41" s="295" t="s">
        <v>466</v>
      </c>
      <c r="E41" s="151">
        <v>18544</v>
      </c>
      <c r="G41" s="300"/>
    </row>
    <row r="42" spans="2:7" ht="12.75" customHeight="1" x14ac:dyDescent="0.2">
      <c r="B42" s="295" t="s">
        <v>1837</v>
      </c>
      <c r="C42" s="295" t="s">
        <v>1838</v>
      </c>
      <c r="D42" s="295" t="s">
        <v>570</v>
      </c>
      <c r="E42" s="151">
        <v>18520</v>
      </c>
      <c r="G42" s="300"/>
    </row>
    <row r="43" spans="2:7" ht="12.75" customHeight="1" x14ac:dyDescent="0.2">
      <c r="B43" s="295" t="s">
        <v>827</v>
      </c>
      <c r="C43" s="295" t="s">
        <v>1839</v>
      </c>
      <c r="D43" s="295" t="s">
        <v>661</v>
      </c>
      <c r="E43" s="151">
        <v>18514</v>
      </c>
      <c r="G43" s="300"/>
    </row>
    <row r="44" spans="2:7" ht="12.75" customHeight="1" x14ac:dyDescent="0.2">
      <c r="B44" s="295" t="s">
        <v>853</v>
      </c>
      <c r="C44" s="295" t="s">
        <v>1840</v>
      </c>
      <c r="D44" s="295" t="s">
        <v>481</v>
      </c>
      <c r="E44" s="151">
        <v>18454</v>
      </c>
      <c r="G44" s="300"/>
    </row>
    <row r="45" spans="2:7" ht="12.75" customHeight="1" x14ac:dyDescent="0.2">
      <c r="B45" s="295" t="s">
        <v>764</v>
      </c>
      <c r="C45" s="295" t="s">
        <v>1841</v>
      </c>
      <c r="D45" s="295" t="s">
        <v>457</v>
      </c>
      <c r="E45" s="151">
        <v>18440</v>
      </c>
      <c r="G45" s="300"/>
    </row>
    <row r="46" spans="2:7" ht="12.75" customHeight="1" x14ac:dyDescent="0.2">
      <c r="B46" s="295" t="s">
        <v>725</v>
      </c>
      <c r="C46" s="295" t="s">
        <v>1842</v>
      </c>
      <c r="D46" s="295" t="s">
        <v>481</v>
      </c>
      <c r="E46" s="151">
        <v>18415</v>
      </c>
      <c r="G46" s="300"/>
    </row>
    <row r="47" spans="2:7" ht="12.75" customHeight="1" x14ac:dyDescent="0.2">
      <c r="B47" s="295" t="s">
        <v>653</v>
      </c>
      <c r="C47" s="295" t="s">
        <v>1843</v>
      </c>
      <c r="D47" s="295" t="s">
        <v>481</v>
      </c>
      <c r="E47" s="151">
        <v>18393</v>
      </c>
      <c r="G47" s="300"/>
    </row>
    <row r="48" spans="2:7" ht="12.75" customHeight="1" x14ac:dyDescent="0.2">
      <c r="B48" s="295" t="s">
        <v>836</v>
      </c>
      <c r="C48" s="295" t="s">
        <v>1844</v>
      </c>
      <c r="D48" s="295" t="s">
        <v>519</v>
      </c>
      <c r="E48" s="151">
        <v>18392</v>
      </c>
      <c r="G48" s="300"/>
    </row>
    <row r="49" spans="2:7" ht="12.75" customHeight="1" x14ac:dyDescent="0.2">
      <c r="B49" s="295" t="s">
        <v>789</v>
      </c>
      <c r="C49" s="295" t="s">
        <v>1845</v>
      </c>
      <c r="D49" s="295" t="s">
        <v>481</v>
      </c>
      <c r="E49" s="151">
        <v>18207</v>
      </c>
      <c r="G49" s="300"/>
    </row>
    <row r="50" spans="2:7" ht="12.75" customHeight="1" x14ac:dyDescent="0.2">
      <c r="B50" s="295" t="s">
        <v>829</v>
      </c>
      <c r="C50" s="295" t="s">
        <v>1846</v>
      </c>
      <c r="D50" s="295" t="s">
        <v>608</v>
      </c>
      <c r="E50" s="151">
        <v>18121</v>
      </c>
      <c r="G50" s="300"/>
    </row>
    <row r="51" spans="2:7" ht="12.75" customHeight="1" x14ac:dyDescent="0.2">
      <c r="B51" s="295" t="s">
        <v>860</v>
      </c>
      <c r="C51" s="295" t="s">
        <v>1847</v>
      </c>
      <c r="D51" s="295" t="s">
        <v>466</v>
      </c>
      <c r="E51" s="151">
        <v>18060</v>
      </c>
      <c r="G51" s="300"/>
    </row>
    <row r="52" spans="2:7" ht="12.75" customHeight="1" x14ac:dyDescent="0.2">
      <c r="B52" s="296" t="s">
        <v>768</v>
      </c>
      <c r="C52" s="296" t="s">
        <v>1848</v>
      </c>
      <c r="D52" s="296" t="s">
        <v>466</v>
      </c>
      <c r="E52" s="297">
        <v>18028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32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5.625" style="291" customWidth="1"/>
    <col min="4" max="4" width="15.625" style="291" bestFit="1" customWidth="1"/>
    <col min="5" max="5" width="12.125" style="291" customWidth="1"/>
    <col min="6" max="6" width="1.625" style="291" customWidth="1"/>
    <col min="7" max="16384" width="9" style="291"/>
  </cols>
  <sheetData>
    <row r="1" spans="2:7" ht="15" customHeight="1" x14ac:dyDescent="0.2">
      <c r="B1" s="399"/>
      <c r="C1" s="292"/>
      <c r="D1" s="293"/>
      <c r="E1" s="293" t="s">
        <v>1007</v>
      </c>
      <c r="G1" s="300"/>
    </row>
    <row r="2" spans="2:7" ht="15" customHeight="1" x14ac:dyDescent="0.2">
      <c r="B2" s="643" t="s">
        <v>452</v>
      </c>
      <c r="C2" s="643"/>
      <c r="D2" s="643"/>
      <c r="E2" s="643"/>
      <c r="G2" s="300"/>
    </row>
    <row r="3" spans="2:7" ht="15" customHeight="1" x14ac:dyDescent="0.2">
      <c r="B3" s="643" t="s">
        <v>2041</v>
      </c>
      <c r="C3" s="643"/>
      <c r="D3" s="643"/>
      <c r="E3" s="643"/>
      <c r="G3" s="300"/>
    </row>
    <row r="4" spans="2:7" ht="15" customHeight="1" x14ac:dyDescent="0.2">
      <c r="B4" s="675" t="s">
        <v>1512</v>
      </c>
      <c r="C4" s="675"/>
      <c r="D4" s="675"/>
      <c r="E4" s="675"/>
      <c r="G4" s="300"/>
    </row>
    <row r="5" spans="2:7" ht="15" customHeight="1" x14ac:dyDescent="0.2">
      <c r="G5" s="300"/>
    </row>
    <row r="6" spans="2:7" ht="40.5" customHeight="1" x14ac:dyDescent="0.2">
      <c r="B6" s="676" t="s">
        <v>1915</v>
      </c>
      <c r="C6" s="676"/>
      <c r="D6" s="492" t="s">
        <v>1192</v>
      </c>
      <c r="E6" s="493" t="s">
        <v>2081</v>
      </c>
    </row>
    <row r="7" spans="2:7" ht="12.75" customHeight="1" x14ac:dyDescent="0.2">
      <c r="B7" s="332" t="s">
        <v>1849</v>
      </c>
      <c r="C7" s="332" t="s">
        <v>1850</v>
      </c>
      <c r="D7" s="332" t="s">
        <v>459</v>
      </c>
      <c r="E7" s="150">
        <v>17973</v>
      </c>
      <c r="G7" s="300"/>
    </row>
    <row r="8" spans="2:7" ht="12.75" customHeight="1" x14ac:dyDescent="0.2">
      <c r="B8" s="295" t="s">
        <v>765</v>
      </c>
      <c r="C8" s="295" t="s">
        <v>1851</v>
      </c>
      <c r="D8" s="295" t="s">
        <v>490</v>
      </c>
      <c r="E8" s="151">
        <v>17966</v>
      </c>
      <c r="G8" s="300"/>
    </row>
    <row r="9" spans="2:7" ht="12.75" customHeight="1" x14ac:dyDescent="0.2">
      <c r="B9" s="295" t="s">
        <v>1852</v>
      </c>
      <c r="C9" s="295" t="s">
        <v>1853</v>
      </c>
      <c r="D9" s="295" t="s">
        <v>481</v>
      </c>
      <c r="E9" s="151">
        <v>17956</v>
      </c>
      <c r="G9" s="300"/>
    </row>
    <row r="10" spans="2:7" ht="12.75" customHeight="1" x14ac:dyDescent="0.2">
      <c r="B10" s="295" t="s">
        <v>854</v>
      </c>
      <c r="C10" s="295" t="s">
        <v>1854</v>
      </c>
      <c r="D10" s="295" t="s">
        <v>514</v>
      </c>
      <c r="E10" s="151">
        <v>17879</v>
      </c>
      <c r="G10" s="300"/>
    </row>
    <row r="11" spans="2:7" ht="12.75" customHeight="1" x14ac:dyDescent="0.2">
      <c r="B11" s="295" t="s">
        <v>1855</v>
      </c>
      <c r="C11" s="295" t="s">
        <v>1856</v>
      </c>
      <c r="D11" s="295" t="s">
        <v>466</v>
      </c>
      <c r="E11" s="151">
        <v>17839</v>
      </c>
      <c r="G11" s="300"/>
    </row>
    <row r="12" spans="2:7" ht="12.75" customHeight="1" x14ac:dyDescent="0.2">
      <c r="B12" s="295" t="s">
        <v>859</v>
      </c>
      <c r="C12" s="295" t="s">
        <v>1857</v>
      </c>
      <c r="D12" s="295" t="s">
        <v>466</v>
      </c>
      <c r="E12" s="151">
        <v>17776</v>
      </c>
      <c r="G12" s="300"/>
    </row>
    <row r="13" spans="2:7" ht="12.75" customHeight="1" x14ac:dyDescent="0.2">
      <c r="B13" s="295" t="s">
        <v>1858</v>
      </c>
      <c r="C13" s="295" t="s">
        <v>1859</v>
      </c>
      <c r="D13" s="295" t="s">
        <v>464</v>
      </c>
      <c r="E13" s="151">
        <v>17765</v>
      </c>
      <c r="G13" s="300"/>
    </row>
    <row r="14" spans="2:7" ht="12.75" customHeight="1" x14ac:dyDescent="0.2">
      <c r="B14" s="295" t="s">
        <v>1860</v>
      </c>
      <c r="C14" s="295" t="s">
        <v>1861</v>
      </c>
      <c r="D14" s="295" t="s">
        <v>479</v>
      </c>
      <c r="E14" s="151">
        <v>17758</v>
      </c>
      <c r="G14" s="300"/>
    </row>
    <row r="15" spans="2:7" ht="12.75" customHeight="1" x14ac:dyDescent="0.2">
      <c r="B15" s="295" t="s">
        <v>1862</v>
      </c>
      <c r="C15" s="295" t="s">
        <v>1863</v>
      </c>
      <c r="D15" s="295" t="s">
        <v>481</v>
      </c>
      <c r="E15" s="151">
        <v>17745</v>
      </c>
      <c r="G15" s="300"/>
    </row>
    <row r="16" spans="2:7" ht="12.75" customHeight="1" x14ac:dyDescent="0.2">
      <c r="B16" s="295" t="s">
        <v>781</v>
      </c>
      <c r="C16" s="295" t="s">
        <v>1864</v>
      </c>
      <c r="D16" s="295" t="s">
        <v>466</v>
      </c>
      <c r="E16" s="151">
        <v>17663</v>
      </c>
      <c r="G16" s="300"/>
    </row>
    <row r="17" spans="2:7" ht="12.75" customHeight="1" x14ac:dyDescent="0.2">
      <c r="B17" s="295" t="s">
        <v>761</v>
      </c>
      <c r="C17" s="295" t="s">
        <v>1865</v>
      </c>
      <c r="D17" s="295" t="s">
        <v>457</v>
      </c>
      <c r="E17" s="151">
        <v>17654</v>
      </c>
      <c r="G17" s="300"/>
    </row>
    <row r="18" spans="2:7" ht="12.75" customHeight="1" x14ac:dyDescent="0.2">
      <c r="B18" s="295" t="s">
        <v>776</v>
      </c>
      <c r="C18" s="295" t="s">
        <v>1866</v>
      </c>
      <c r="D18" s="295" t="s">
        <v>457</v>
      </c>
      <c r="E18" s="151">
        <v>17530</v>
      </c>
      <c r="G18" s="300"/>
    </row>
    <row r="19" spans="2:7" ht="12.75" customHeight="1" x14ac:dyDescent="0.2">
      <c r="B19" s="295" t="s">
        <v>1867</v>
      </c>
      <c r="C19" s="295" t="s">
        <v>1868</v>
      </c>
      <c r="D19" s="295" t="s">
        <v>479</v>
      </c>
      <c r="E19" s="151">
        <v>17476</v>
      </c>
      <c r="G19" s="300"/>
    </row>
    <row r="20" spans="2:7" ht="12.75" customHeight="1" x14ac:dyDescent="0.2">
      <c r="B20" s="295" t="s">
        <v>1869</v>
      </c>
      <c r="C20" s="295" t="s">
        <v>1870</v>
      </c>
      <c r="D20" s="295" t="s">
        <v>479</v>
      </c>
      <c r="E20" s="151">
        <v>17182</v>
      </c>
      <c r="G20" s="300"/>
    </row>
    <row r="21" spans="2:7" ht="12.75" customHeight="1" x14ac:dyDescent="0.2">
      <c r="B21" s="295" t="s">
        <v>1871</v>
      </c>
      <c r="C21" s="295" t="s">
        <v>1872</v>
      </c>
      <c r="D21" s="295" t="s">
        <v>481</v>
      </c>
      <c r="E21" s="151">
        <v>17164</v>
      </c>
      <c r="G21" s="300"/>
    </row>
    <row r="22" spans="2:7" ht="12.75" customHeight="1" x14ac:dyDescent="0.2">
      <c r="B22" s="295" t="s">
        <v>1873</v>
      </c>
      <c r="C22" s="295" t="s">
        <v>1874</v>
      </c>
      <c r="D22" s="295" t="s">
        <v>481</v>
      </c>
      <c r="E22" s="151">
        <v>17156</v>
      </c>
      <c r="G22" s="300"/>
    </row>
    <row r="23" spans="2:7" ht="12.75" customHeight="1" x14ac:dyDescent="0.2">
      <c r="B23" s="295" t="s">
        <v>1875</v>
      </c>
      <c r="C23" s="295" t="s">
        <v>1876</v>
      </c>
      <c r="D23" s="295" t="s">
        <v>481</v>
      </c>
      <c r="E23" s="151">
        <v>17133</v>
      </c>
      <c r="G23" s="300"/>
    </row>
    <row r="24" spans="2:7" ht="12.75" customHeight="1" x14ac:dyDescent="0.2">
      <c r="B24" s="295" t="s">
        <v>839</v>
      </c>
      <c r="C24" s="295" t="s">
        <v>1877</v>
      </c>
      <c r="D24" s="295" t="s">
        <v>459</v>
      </c>
      <c r="E24" s="151">
        <v>17100</v>
      </c>
      <c r="G24" s="300"/>
    </row>
    <row r="25" spans="2:7" ht="12.75" customHeight="1" x14ac:dyDescent="0.2">
      <c r="B25" s="295" t="s">
        <v>1878</v>
      </c>
      <c r="C25" s="295" t="s">
        <v>1879</v>
      </c>
      <c r="D25" s="295" t="s">
        <v>479</v>
      </c>
      <c r="E25" s="151">
        <v>17077</v>
      </c>
      <c r="G25" s="300"/>
    </row>
    <row r="26" spans="2:7" ht="12.75" customHeight="1" x14ac:dyDescent="0.2">
      <c r="B26" s="295" t="s">
        <v>700</v>
      </c>
      <c r="C26" s="295" t="s">
        <v>1880</v>
      </c>
      <c r="D26" s="295" t="s">
        <v>457</v>
      </c>
      <c r="E26" s="151">
        <v>16976</v>
      </c>
      <c r="G26" s="300"/>
    </row>
    <row r="27" spans="2:7" ht="12.75" customHeight="1" x14ac:dyDescent="0.2">
      <c r="B27" s="295" t="s">
        <v>724</v>
      </c>
      <c r="C27" s="295" t="s">
        <v>1881</v>
      </c>
      <c r="D27" s="295" t="s">
        <v>459</v>
      </c>
      <c r="E27" s="151">
        <v>16970</v>
      </c>
      <c r="G27" s="300"/>
    </row>
    <row r="28" spans="2:7" ht="12.75" customHeight="1" x14ac:dyDescent="0.2">
      <c r="B28" s="295" t="s">
        <v>844</v>
      </c>
      <c r="C28" s="295" t="s">
        <v>1882</v>
      </c>
      <c r="D28" s="295" t="s">
        <v>466</v>
      </c>
      <c r="E28" s="151">
        <v>16895</v>
      </c>
      <c r="G28" s="300"/>
    </row>
    <row r="29" spans="2:7" ht="12.75" customHeight="1" x14ac:dyDescent="0.2">
      <c r="B29" s="295" t="s">
        <v>806</v>
      </c>
      <c r="C29" s="295" t="s">
        <v>1883</v>
      </c>
      <c r="D29" s="295" t="s">
        <v>457</v>
      </c>
      <c r="E29" s="151">
        <v>16806</v>
      </c>
      <c r="G29" s="300"/>
    </row>
    <row r="30" spans="2:7" ht="12.75" customHeight="1" x14ac:dyDescent="0.2">
      <c r="B30" s="295" t="s">
        <v>607</v>
      </c>
      <c r="C30" s="295" t="s">
        <v>1884</v>
      </c>
      <c r="D30" s="295" t="s">
        <v>608</v>
      </c>
      <c r="E30" s="151">
        <v>16789</v>
      </c>
      <c r="G30" s="300"/>
    </row>
    <row r="31" spans="2:7" ht="12.75" customHeight="1" x14ac:dyDescent="0.2">
      <c r="B31" s="295" t="s">
        <v>845</v>
      </c>
      <c r="C31" s="295" t="s">
        <v>1885</v>
      </c>
      <c r="D31" s="295" t="s">
        <v>514</v>
      </c>
      <c r="E31" s="151">
        <v>16638</v>
      </c>
      <c r="G31" s="300"/>
    </row>
    <row r="32" spans="2:7" ht="12.75" customHeight="1" x14ac:dyDescent="0.2">
      <c r="B32" s="295" t="s">
        <v>818</v>
      </c>
      <c r="C32" s="295" t="s">
        <v>1886</v>
      </c>
      <c r="D32" s="295" t="s">
        <v>466</v>
      </c>
      <c r="E32" s="151">
        <v>16619</v>
      </c>
      <c r="G32" s="300"/>
    </row>
    <row r="33" spans="2:7" ht="12.75" customHeight="1" x14ac:dyDescent="0.2">
      <c r="B33" s="295" t="s">
        <v>1887</v>
      </c>
      <c r="C33" s="295" t="s">
        <v>1888</v>
      </c>
      <c r="D33" s="295" t="s">
        <v>457</v>
      </c>
      <c r="E33" s="151">
        <v>16475</v>
      </c>
      <c r="G33" s="300"/>
    </row>
    <row r="34" spans="2:7" ht="12.75" customHeight="1" x14ac:dyDescent="0.2">
      <c r="B34" s="295" t="s">
        <v>1889</v>
      </c>
      <c r="C34" s="295" t="s">
        <v>1890</v>
      </c>
      <c r="D34" s="295" t="s">
        <v>457</v>
      </c>
      <c r="E34" s="151">
        <v>16319</v>
      </c>
      <c r="G34" s="300"/>
    </row>
    <row r="35" spans="2:7" ht="12.75" customHeight="1" x14ac:dyDescent="0.2">
      <c r="B35" s="295" t="s">
        <v>777</v>
      </c>
      <c r="C35" s="295" t="s">
        <v>1891</v>
      </c>
      <c r="D35" s="295" t="s">
        <v>481</v>
      </c>
      <c r="E35" s="151">
        <v>16305</v>
      </c>
      <c r="G35" s="300"/>
    </row>
    <row r="36" spans="2:7" ht="12.75" customHeight="1" x14ac:dyDescent="0.2">
      <c r="B36" s="295" t="s">
        <v>825</v>
      </c>
      <c r="C36" s="295" t="s">
        <v>1892</v>
      </c>
      <c r="D36" s="295" t="s">
        <v>570</v>
      </c>
      <c r="E36" s="151">
        <v>16303</v>
      </c>
      <c r="G36" s="300"/>
    </row>
    <row r="37" spans="2:7" ht="12.75" customHeight="1" x14ac:dyDescent="0.2">
      <c r="B37" s="295" t="s">
        <v>855</v>
      </c>
      <c r="C37" s="295" t="s">
        <v>1893</v>
      </c>
      <c r="D37" s="295" t="s">
        <v>856</v>
      </c>
      <c r="E37" s="151">
        <v>16217</v>
      </c>
      <c r="G37" s="300"/>
    </row>
    <row r="38" spans="2:7" ht="12.75" customHeight="1" x14ac:dyDescent="0.2">
      <c r="B38" s="295" t="s">
        <v>1894</v>
      </c>
      <c r="C38" s="295" t="s">
        <v>1895</v>
      </c>
      <c r="D38" s="295" t="s">
        <v>481</v>
      </c>
      <c r="E38" s="151">
        <v>16182</v>
      </c>
      <c r="G38" s="300"/>
    </row>
    <row r="39" spans="2:7" ht="12.75" customHeight="1" x14ac:dyDescent="0.2">
      <c r="B39" s="295" t="s">
        <v>802</v>
      </c>
      <c r="C39" s="295" t="s">
        <v>1896</v>
      </c>
      <c r="D39" s="295" t="s">
        <v>479</v>
      </c>
      <c r="E39" s="151">
        <v>15942</v>
      </c>
      <c r="G39" s="300"/>
    </row>
    <row r="40" spans="2:7" ht="12.75" customHeight="1" x14ac:dyDescent="0.2">
      <c r="B40" s="295" t="s">
        <v>1897</v>
      </c>
      <c r="C40" s="295" t="s">
        <v>1898</v>
      </c>
      <c r="D40" s="295" t="s">
        <v>466</v>
      </c>
      <c r="E40" s="151">
        <v>15924</v>
      </c>
      <c r="G40" s="300"/>
    </row>
    <row r="41" spans="2:7" ht="12.75" customHeight="1" x14ac:dyDescent="0.2">
      <c r="B41" s="295" t="s">
        <v>1899</v>
      </c>
      <c r="C41" s="295" t="s">
        <v>1900</v>
      </c>
      <c r="D41" s="295" t="s">
        <v>481</v>
      </c>
      <c r="E41" s="151">
        <v>15893</v>
      </c>
      <c r="G41" s="300"/>
    </row>
    <row r="42" spans="2:7" ht="12.75" customHeight="1" x14ac:dyDescent="0.2">
      <c r="B42" s="295" t="s">
        <v>831</v>
      </c>
      <c r="C42" s="295" t="s">
        <v>1901</v>
      </c>
      <c r="D42" s="295" t="s">
        <v>570</v>
      </c>
      <c r="E42" s="151">
        <v>15867</v>
      </c>
      <c r="G42" s="300"/>
    </row>
    <row r="43" spans="2:7" ht="12.75" customHeight="1" x14ac:dyDescent="0.2">
      <c r="B43" s="295" t="s">
        <v>1902</v>
      </c>
      <c r="C43" s="295" t="s">
        <v>1903</v>
      </c>
      <c r="D43" s="295" t="s">
        <v>570</v>
      </c>
      <c r="E43" s="151">
        <v>15834</v>
      </c>
      <c r="G43" s="300"/>
    </row>
    <row r="44" spans="2:7" ht="12.75" customHeight="1" x14ac:dyDescent="0.2">
      <c r="B44" s="295" t="s">
        <v>816</v>
      </c>
      <c r="C44" s="295" t="s">
        <v>1904</v>
      </c>
      <c r="D44" s="295" t="s">
        <v>481</v>
      </c>
      <c r="E44" s="151">
        <v>15797</v>
      </c>
      <c r="G44" s="300"/>
    </row>
    <row r="45" spans="2:7" ht="12.75" customHeight="1" x14ac:dyDescent="0.2">
      <c r="B45" s="295" t="s">
        <v>798</v>
      </c>
      <c r="C45" s="295" t="s">
        <v>1905</v>
      </c>
      <c r="D45" s="295" t="s">
        <v>459</v>
      </c>
      <c r="E45" s="151">
        <v>15701</v>
      </c>
      <c r="G45" s="300"/>
    </row>
    <row r="46" spans="2:7" ht="12.75" customHeight="1" x14ac:dyDescent="0.2">
      <c r="B46" s="295" t="s">
        <v>708</v>
      </c>
      <c r="C46" s="295" t="s">
        <v>1906</v>
      </c>
      <c r="D46" s="295" t="s">
        <v>481</v>
      </c>
      <c r="E46" s="151">
        <v>15694</v>
      </c>
      <c r="G46" s="300"/>
    </row>
    <row r="47" spans="2:7" ht="12.75" customHeight="1" x14ac:dyDescent="0.2">
      <c r="B47" s="295" t="s">
        <v>723</v>
      </c>
      <c r="C47" s="295" t="s">
        <v>1907</v>
      </c>
      <c r="D47" s="295" t="s">
        <v>481</v>
      </c>
      <c r="E47" s="151">
        <v>15599</v>
      </c>
      <c r="G47" s="300"/>
    </row>
    <row r="48" spans="2:7" ht="12.75" customHeight="1" x14ac:dyDescent="0.2">
      <c r="B48" s="295" t="s">
        <v>852</v>
      </c>
      <c r="C48" s="295" t="s">
        <v>1908</v>
      </c>
      <c r="D48" s="295" t="s">
        <v>501</v>
      </c>
      <c r="E48" s="151">
        <v>15487</v>
      </c>
      <c r="G48" s="300"/>
    </row>
    <row r="49" spans="2:7" ht="12.75" customHeight="1" x14ac:dyDescent="0.2">
      <c r="B49" s="295" t="s">
        <v>849</v>
      </c>
      <c r="C49" s="295" t="s">
        <v>1909</v>
      </c>
      <c r="D49" s="295" t="s">
        <v>570</v>
      </c>
      <c r="E49" s="151">
        <v>15485</v>
      </c>
      <c r="G49" s="300"/>
    </row>
    <row r="50" spans="2:7" ht="12.75" customHeight="1" x14ac:dyDescent="0.2">
      <c r="B50" s="295" t="s">
        <v>837</v>
      </c>
      <c r="C50" s="295" t="s">
        <v>1910</v>
      </c>
      <c r="D50" s="295" t="s">
        <v>466</v>
      </c>
      <c r="E50" s="151">
        <v>15427</v>
      </c>
      <c r="G50" s="300"/>
    </row>
    <row r="51" spans="2:7" ht="12.75" customHeight="1" x14ac:dyDescent="0.2">
      <c r="B51" s="295" t="s">
        <v>1911</v>
      </c>
      <c r="C51" s="295" t="s">
        <v>1912</v>
      </c>
      <c r="D51" s="295" t="s">
        <v>459</v>
      </c>
      <c r="E51" s="151">
        <v>15283</v>
      </c>
      <c r="G51" s="300"/>
    </row>
    <row r="52" spans="2:7" ht="12.75" customHeight="1" x14ac:dyDescent="0.2">
      <c r="B52" s="296" t="s">
        <v>1913</v>
      </c>
      <c r="C52" s="296" t="s">
        <v>1914</v>
      </c>
      <c r="D52" s="296" t="s">
        <v>479</v>
      </c>
      <c r="E52" s="297">
        <v>15093</v>
      </c>
      <c r="G52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22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375" style="3" bestFit="1" customWidth="1"/>
    <col min="4" max="4" width="7.125" style="4" bestFit="1" customWidth="1"/>
    <col min="5" max="5" width="12.5" style="3" bestFit="1" customWidth="1"/>
    <col min="6" max="6" width="6.75" style="4" customWidth="1"/>
    <col min="7" max="7" width="10.375" style="3" bestFit="1" customWidth="1"/>
    <col min="8" max="8" width="7.125" style="4" bestFit="1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12</v>
      </c>
    </row>
    <row r="2" spans="1:8" s="27" customFormat="1" ht="15" customHeight="1" x14ac:dyDescent="0.25">
      <c r="A2" s="581" t="s">
        <v>17</v>
      </c>
      <c r="B2" s="581"/>
      <c r="C2" s="581"/>
      <c r="D2" s="581"/>
      <c r="E2" s="581"/>
      <c r="F2" s="581"/>
      <c r="G2" s="581"/>
      <c r="H2" s="581"/>
    </row>
    <row r="3" spans="1:8" s="27" customFormat="1" ht="15" customHeight="1" x14ac:dyDescent="0.25">
      <c r="A3" s="581" t="s">
        <v>14</v>
      </c>
      <c r="B3" s="581"/>
      <c r="C3" s="581"/>
      <c r="D3" s="581"/>
      <c r="E3" s="581"/>
      <c r="F3" s="581"/>
      <c r="G3" s="581"/>
      <c r="H3" s="581"/>
    </row>
    <row r="4" spans="1:8" s="27" customFormat="1" ht="15" customHeight="1" x14ac:dyDescent="0.25">
      <c r="A4" s="582" t="s">
        <v>3</v>
      </c>
      <c r="B4" s="582"/>
      <c r="C4" s="582"/>
      <c r="D4" s="582"/>
      <c r="E4" s="582"/>
      <c r="F4" s="582"/>
      <c r="G4" s="582"/>
      <c r="H4" s="582"/>
    </row>
    <row r="5" spans="1:8" s="7" customForma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595" t="s">
        <v>4</v>
      </c>
      <c r="C6" s="596" t="s">
        <v>5</v>
      </c>
      <c r="D6" s="596"/>
      <c r="E6" s="596" t="s">
        <v>6</v>
      </c>
      <c r="F6" s="596"/>
      <c r="G6" s="596" t="s">
        <v>7</v>
      </c>
      <c r="H6" s="596"/>
    </row>
    <row r="7" spans="1:8" s="1" customFormat="1" x14ac:dyDescent="0.2">
      <c r="B7" s="585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2617</v>
      </c>
      <c r="D8" s="48">
        <v>28.916256157635473</v>
      </c>
      <c r="E8" s="41">
        <v>399961</v>
      </c>
      <c r="F8" s="48">
        <v>23.105832091895152</v>
      </c>
      <c r="G8" s="42">
        <v>0</v>
      </c>
      <c r="H8" s="48" t="s">
        <v>60</v>
      </c>
    </row>
    <row r="9" spans="1:8" s="19" customFormat="1" x14ac:dyDescent="0.2">
      <c r="A9" s="38">
        <v>2</v>
      </c>
      <c r="B9" s="39" t="s">
        <v>19</v>
      </c>
      <c r="C9" s="40">
        <v>3883</v>
      </c>
      <c r="D9" s="48">
        <v>11.101573676680971</v>
      </c>
      <c r="E9" s="41">
        <v>362658</v>
      </c>
      <c r="F9" s="48">
        <v>15.477054755263453</v>
      </c>
      <c r="G9" s="42">
        <v>639.19000000000017</v>
      </c>
      <c r="H9" s="48">
        <v>80.159079122415505</v>
      </c>
    </row>
    <row r="10" spans="1:8" s="19" customFormat="1" x14ac:dyDescent="0.2">
      <c r="A10" s="38">
        <v>3</v>
      </c>
      <c r="B10" s="39" t="s">
        <v>20</v>
      </c>
      <c r="C10" s="40">
        <v>15411</v>
      </c>
      <c r="D10" s="48">
        <v>11.496165533207929</v>
      </c>
      <c r="E10" s="41">
        <v>2139036</v>
      </c>
      <c r="F10" s="48">
        <v>16.507703595011009</v>
      </c>
      <c r="G10" s="42">
        <v>75.182000000000002</v>
      </c>
      <c r="H10" s="48">
        <v>-52.02077895556392</v>
      </c>
    </row>
    <row r="11" spans="1:8" s="19" customFormat="1" x14ac:dyDescent="0.2">
      <c r="A11" s="38">
        <v>4</v>
      </c>
      <c r="B11" s="39" t="s">
        <v>21</v>
      </c>
      <c r="C11" s="40">
        <v>66331</v>
      </c>
      <c r="D11" s="48">
        <v>4.8512535171192752</v>
      </c>
      <c r="E11" s="41">
        <v>9568521</v>
      </c>
      <c r="F11" s="48">
        <v>6.4542141079532485</v>
      </c>
      <c r="G11" s="42">
        <v>104358.41099999996</v>
      </c>
      <c r="H11" s="48">
        <v>-5.4064833947689976</v>
      </c>
    </row>
    <row r="12" spans="1:8" s="19" customFormat="1" x14ac:dyDescent="0.2">
      <c r="A12" s="38">
        <v>5</v>
      </c>
      <c r="B12" s="39" t="s">
        <v>22</v>
      </c>
      <c r="C12" s="40">
        <v>53037</v>
      </c>
      <c r="D12" s="48">
        <v>0.98054148737671198</v>
      </c>
      <c r="E12" s="41">
        <v>6518477</v>
      </c>
      <c r="F12" s="48">
        <v>4.3547218176820479</v>
      </c>
      <c r="G12" s="42">
        <v>37111.168000000049</v>
      </c>
      <c r="H12" s="48">
        <v>-2.0727131683407407</v>
      </c>
    </row>
    <row r="13" spans="1:8" s="19" customFormat="1" x14ac:dyDescent="0.2">
      <c r="A13" s="38">
        <v>6</v>
      </c>
      <c r="B13" s="39" t="s">
        <v>23</v>
      </c>
      <c r="C13" s="40">
        <v>97</v>
      </c>
      <c r="D13" s="48">
        <v>148.71794871794873</v>
      </c>
      <c r="E13" s="41">
        <v>1835</v>
      </c>
      <c r="F13" s="48">
        <v>215.83476764199656</v>
      </c>
      <c r="G13" s="42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324</v>
      </c>
      <c r="D14" s="48">
        <v>-26.195899772209572</v>
      </c>
      <c r="E14" s="41">
        <v>2760</v>
      </c>
      <c r="F14" s="48">
        <v>-65.426531379180759</v>
      </c>
      <c r="G14" s="42">
        <v>1410.6430000000003</v>
      </c>
      <c r="H14" s="48">
        <v>-86.473792885619872</v>
      </c>
    </row>
    <row r="15" spans="1:8" s="19" customFormat="1" x14ac:dyDescent="0.2">
      <c r="A15" s="38">
        <v>8</v>
      </c>
      <c r="B15" s="39" t="s">
        <v>25</v>
      </c>
      <c r="C15" s="40">
        <v>4074</v>
      </c>
      <c r="D15" s="48">
        <v>18.052738336714</v>
      </c>
      <c r="E15" s="41">
        <v>610185</v>
      </c>
      <c r="F15" s="48">
        <v>19.952466045068789</v>
      </c>
      <c r="G15" s="42">
        <v>0.69399999999999995</v>
      </c>
      <c r="H15" s="48">
        <v>-98.520192758753041</v>
      </c>
    </row>
    <row r="16" spans="1:8" s="19" customFormat="1" x14ac:dyDescent="0.2">
      <c r="A16" s="38">
        <v>9</v>
      </c>
      <c r="B16" s="39" t="s">
        <v>26</v>
      </c>
      <c r="C16" s="40">
        <v>8233</v>
      </c>
      <c r="D16" s="48">
        <v>25.560469727009306</v>
      </c>
      <c r="E16" s="41">
        <v>1097830</v>
      </c>
      <c r="F16" s="48">
        <v>24.342091105445505</v>
      </c>
      <c r="G16" s="42">
        <v>140.54899999999998</v>
      </c>
      <c r="H16" s="48">
        <v>282.7899882888035</v>
      </c>
    </row>
    <row r="17" spans="1:8" s="19" customFormat="1" x14ac:dyDescent="0.2">
      <c r="A17" s="38">
        <v>10</v>
      </c>
      <c r="B17" s="39" t="s">
        <v>27</v>
      </c>
      <c r="C17" s="40">
        <v>24398</v>
      </c>
      <c r="D17" s="48">
        <v>18.968207528769256</v>
      </c>
      <c r="E17" s="41">
        <v>3412264</v>
      </c>
      <c r="F17" s="48">
        <v>17.930391891219358</v>
      </c>
      <c r="G17" s="42">
        <v>607.36799999999937</v>
      </c>
      <c r="H17" s="48">
        <v>-32.876759259770964</v>
      </c>
    </row>
    <row r="18" spans="1:8" s="19" customFormat="1" x14ac:dyDescent="0.2">
      <c r="A18" s="38">
        <v>11</v>
      </c>
      <c r="B18" s="39" t="s">
        <v>28</v>
      </c>
      <c r="C18" s="40">
        <v>1286</v>
      </c>
      <c r="D18" s="48">
        <v>12.216404886561961</v>
      </c>
      <c r="E18" s="40">
        <v>175435</v>
      </c>
      <c r="F18" s="48">
        <v>0.72283207789821802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12</v>
      </c>
      <c r="D19" s="48" t="s">
        <v>60</v>
      </c>
      <c r="E19" s="40">
        <v>0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558</v>
      </c>
      <c r="D20" s="48">
        <v>64.601769911504419</v>
      </c>
      <c r="E20" s="41">
        <v>54016</v>
      </c>
      <c r="F20" s="48">
        <v>38.371288777313822</v>
      </c>
      <c r="G20" s="42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0">
        <v>23765</v>
      </c>
      <c r="D21" s="48">
        <v>-3.6528014270655973</v>
      </c>
      <c r="E21" s="41">
        <v>2324968</v>
      </c>
      <c r="F21" s="48">
        <v>2.8067286492911308</v>
      </c>
      <c r="G21" s="42">
        <v>50.40499999999998</v>
      </c>
      <c r="H21" s="48">
        <v>1.974549353618329</v>
      </c>
    </row>
    <row r="22" spans="1:8" s="19" customFormat="1" x14ac:dyDescent="0.2">
      <c r="A22" s="38">
        <v>15</v>
      </c>
      <c r="B22" s="39" t="s">
        <v>32</v>
      </c>
      <c r="C22" s="44">
        <v>2</v>
      </c>
      <c r="D22" s="48">
        <v>100</v>
      </c>
      <c r="E22" s="44">
        <v>0</v>
      </c>
      <c r="F22" s="48" t="s">
        <v>60</v>
      </c>
      <c r="G22" s="44">
        <v>0.112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7816</v>
      </c>
      <c r="D23" s="48">
        <v>34.249398832016482</v>
      </c>
      <c r="E23" s="41">
        <v>706399</v>
      </c>
      <c r="F23" s="48">
        <v>33.749945564603934</v>
      </c>
      <c r="G23" s="42">
        <v>62.082000000000015</v>
      </c>
      <c r="H23" s="48">
        <v>-31.317623630932616</v>
      </c>
    </row>
    <row r="24" spans="1:8" s="19" customFormat="1" x14ac:dyDescent="0.2">
      <c r="A24" s="38">
        <v>17</v>
      </c>
      <c r="B24" s="39" t="s">
        <v>34</v>
      </c>
      <c r="C24" s="40">
        <v>142</v>
      </c>
      <c r="D24" s="48">
        <v>65.116279069767444</v>
      </c>
      <c r="E24" s="41">
        <v>7650</v>
      </c>
      <c r="F24" s="48">
        <v>-1.5950604579367109</v>
      </c>
      <c r="G24" s="42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4841</v>
      </c>
      <c r="D25" s="48">
        <v>16.118973374910055</v>
      </c>
      <c r="E25" s="47">
        <v>696774</v>
      </c>
      <c r="F25" s="48">
        <v>14.118984290038128</v>
      </c>
      <c r="G25" s="40">
        <v>0</v>
      </c>
      <c r="H25" s="48">
        <v>-100</v>
      </c>
    </row>
    <row r="26" spans="1:8" s="19" customFormat="1" x14ac:dyDescent="0.2">
      <c r="A26" s="38">
        <v>19</v>
      </c>
      <c r="B26" s="39" t="s">
        <v>36</v>
      </c>
      <c r="C26" s="40">
        <v>4</v>
      </c>
      <c r="D26" s="48">
        <v>-93.75</v>
      </c>
      <c r="E26" s="41">
        <v>42</v>
      </c>
      <c r="F26" s="48">
        <v>-96.312554872695344</v>
      </c>
      <c r="G26" s="42">
        <v>0</v>
      </c>
      <c r="H26" s="48" t="s">
        <v>60</v>
      </c>
    </row>
    <row r="27" spans="1:8" s="19" customFormat="1" x14ac:dyDescent="0.2">
      <c r="A27" s="38">
        <v>20</v>
      </c>
      <c r="B27" s="39" t="s">
        <v>37</v>
      </c>
      <c r="C27" s="40">
        <v>71</v>
      </c>
      <c r="D27" s="48">
        <v>-78.353658536585371</v>
      </c>
      <c r="E27" s="41">
        <v>718</v>
      </c>
      <c r="F27" s="48">
        <v>-86.247845240375412</v>
      </c>
      <c r="G27" s="42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44781</v>
      </c>
      <c r="D28" s="48">
        <v>-2.8042454365897527</v>
      </c>
      <c r="E28" s="41">
        <v>4345612</v>
      </c>
      <c r="F28" s="48">
        <v>-5.0217719763857644</v>
      </c>
      <c r="G28" s="42">
        <v>11457.889999999998</v>
      </c>
      <c r="H28" s="48">
        <v>-8.7071782917003588</v>
      </c>
    </row>
    <row r="29" spans="1:8" s="19" customFormat="1" x14ac:dyDescent="0.2">
      <c r="A29" s="38">
        <v>22</v>
      </c>
      <c r="B29" s="39" t="s">
        <v>39</v>
      </c>
      <c r="C29" s="47">
        <v>160292</v>
      </c>
      <c r="D29" s="48">
        <v>4.9512211091468572</v>
      </c>
      <c r="E29" s="45">
        <v>20468514</v>
      </c>
      <c r="F29" s="48">
        <v>8.4538523967842565</v>
      </c>
      <c r="G29" s="42">
        <v>571888.78900000011</v>
      </c>
      <c r="H29" s="48">
        <v>-2.8311640861726772</v>
      </c>
    </row>
    <row r="30" spans="1:8" s="19" customFormat="1" x14ac:dyDescent="0.2">
      <c r="A30" s="38">
        <v>23</v>
      </c>
      <c r="B30" s="39" t="s">
        <v>40</v>
      </c>
      <c r="C30" s="40">
        <v>44030</v>
      </c>
      <c r="D30" s="48">
        <v>13.646336112329976</v>
      </c>
      <c r="E30" s="41">
        <v>6444935</v>
      </c>
      <c r="F30" s="48">
        <v>15.594449329931052</v>
      </c>
      <c r="G30" s="42">
        <v>951.72699999999986</v>
      </c>
      <c r="H30" s="48">
        <v>80.426968677841671</v>
      </c>
    </row>
    <row r="31" spans="1:8" s="19" customFormat="1" x14ac:dyDescent="0.2">
      <c r="A31" s="38">
        <v>24</v>
      </c>
      <c r="B31" s="39" t="s">
        <v>41</v>
      </c>
      <c r="C31" s="40">
        <v>11251</v>
      </c>
      <c r="D31" s="48">
        <v>9.8623181329948295</v>
      </c>
      <c r="E31" s="41">
        <v>1509884</v>
      </c>
      <c r="F31" s="48">
        <v>12.211395756894291</v>
      </c>
      <c r="G31" s="42">
        <v>6.0639999999999974</v>
      </c>
      <c r="H31" s="48">
        <v>-53.285571219474633</v>
      </c>
    </row>
    <row r="32" spans="1:8" s="19" customFormat="1" x14ac:dyDescent="0.2">
      <c r="A32" s="38">
        <v>25</v>
      </c>
      <c r="B32" s="39" t="s">
        <v>42</v>
      </c>
      <c r="C32" s="40">
        <v>11860</v>
      </c>
      <c r="D32" s="48">
        <v>20.761633234904792</v>
      </c>
      <c r="E32" s="41">
        <v>1674583</v>
      </c>
      <c r="F32" s="48">
        <v>23.7356791085857</v>
      </c>
      <c r="G32" s="42">
        <v>8.3829999999999991</v>
      </c>
      <c r="H32" s="48">
        <v>34.861647361647357</v>
      </c>
    </row>
    <row r="33" spans="1:8" s="19" customFormat="1" x14ac:dyDescent="0.2">
      <c r="A33" s="38">
        <v>26</v>
      </c>
      <c r="B33" s="39" t="s">
        <v>43</v>
      </c>
      <c r="C33" s="40">
        <v>4</v>
      </c>
      <c r="D33" s="48" t="s">
        <v>60</v>
      </c>
      <c r="E33" s="40">
        <v>0</v>
      </c>
      <c r="F33" s="48" t="s">
        <v>60</v>
      </c>
      <c r="G33" s="40">
        <v>0.12</v>
      </c>
      <c r="H33" s="48" t="s">
        <v>60</v>
      </c>
    </row>
    <row r="34" spans="1:8" s="19" customFormat="1" x14ac:dyDescent="0.2">
      <c r="A34" s="38">
        <v>27</v>
      </c>
      <c r="B34" s="39" t="s">
        <v>44</v>
      </c>
      <c r="C34" s="40">
        <v>299</v>
      </c>
      <c r="D34" s="48">
        <v>-0.3333333333333286</v>
      </c>
      <c r="E34" s="41">
        <v>32596</v>
      </c>
      <c r="F34" s="48">
        <v>-2.2198224142068597</v>
      </c>
      <c r="G34" s="42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1131</v>
      </c>
      <c r="D35" s="48">
        <v>-4.8780487804878021</v>
      </c>
      <c r="E35" s="41">
        <v>169789</v>
      </c>
      <c r="F35" s="48">
        <v>-2.0931962472393479</v>
      </c>
      <c r="G35" s="42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2301</v>
      </c>
      <c r="D36" s="48">
        <v>-2.0851063829787222</v>
      </c>
      <c r="E36" s="41">
        <v>365454</v>
      </c>
      <c r="F36" s="48">
        <v>2.8613406588457764</v>
      </c>
      <c r="G36" s="42">
        <v>20.800999999999995</v>
      </c>
      <c r="H36" s="48">
        <v>32.896754408382265</v>
      </c>
    </row>
    <row r="37" spans="1:8" s="19" customFormat="1" x14ac:dyDescent="0.2">
      <c r="A37" s="38">
        <v>30</v>
      </c>
      <c r="B37" s="39" t="s">
        <v>47</v>
      </c>
      <c r="C37" s="40">
        <v>27749</v>
      </c>
      <c r="D37" s="48">
        <v>4.8992552829546696</v>
      </c>
      <c r="E37" s="41">
        <v>4008998</v>
      </c>
      <c r="F37" s="48">
        <v>5.7023395322201083</v>
      </c>
      <c r="G37" s="42">
        <v>6824.3600000000051</v>
      </c>
      <c r="H37" s="48">
        <v>-10.310289787359537</v>
      </c>
    </row>
    <row r="38" spans="1:8" s="19" customFormat="1" x14ac:dyDescent="0.2">
      <c r="A38" s="38">
        <v>31</v>
      </c>
      <c r="B38" s="39" t="s">
        <v>48</v>
      </c>
      <c r="C38" s="40">
        <v>6</v>
      </c>
      <c r="D38" s="48">
        <v>100</v>
      </c>
      <c r="E38" s="40">
        <v>128</v>
      </c>
      <c r="F38" s="48">
        <v>100</v>
      </c>
      <c r="G38" s="40">
        <v>0</v>
      </c>
      <c r="H38" s="48" t="s">
        <v>60</v>
      </c>
    </row>
    <row r="39" spans="1:8" s="19" customFormat="1" x14ac:dyDescent="0.2">
      <c r="A39" s="38">
        <v>32</v>
      </c>
      <c r="B39" s="39" t="s">
        <v>49</v>
      </c>
      <c r="C39" s="40">
        <v>2012</v>
      </c>
      <c r="D39" s="48">
        <v>3.7648272305311963</v>
      </c>
      <c r="E39" s="41">
        <v>303640</v>
      </c>
      <c r="F39" s="48">
        <v>1.1428704669080503</v>
      </c>
      <c r="G39" s="42">
        <v>34.193999999999996</v>
      </c>
      <c r="H39" s="48">
        <v>756.34861006761821</v>
      </c>
    </row>
    <row r="40" spans="1:8" s="19" customFormat="1" x14ac:dyDescent="0.2">
      <c r="A40" s="38">
        <v>33</v>
      </c>
      <c r="B40" s="39" t="s">
        <v>50</v>
      </c>
      <c r="C40" s="40">
        <v>33628</v>
      </c>
      <c r="D40" s="48">
        <v>-1.3610231139270184</v>
      </c>
      <c r="E40" s="41">
        <v>5583452</v>
      </c>
      <c r="F40" s="48">
        <v>-0.9423816257049964</v>
      </c>
      <c r="G40" s="42">
        <v>18186.603000000003</v>
      </c>
      <c r="H40" s="48">
        <v>7.1925805342582976</v>
      </c>
    </row>
    <row r="41" spans="1:8" s="19" customFormat="1" x14ac:dyDescent="0.2">
      <c r="A41" s="38">
        <v>34</v>
      </c>
      <c r="B41" s="39" t="s">
        <v>51</v>
      </c>
      <c r="C41" s="40">
        <v>205666</v>
      </c>
      <c r="D41" s="48">
        <v>4.9262792714657451</v>
      </c>
      <c r="E41" s="40">
        <v>31394261</v>
      </c>
      <c r="F41" s="48">
        <v>6.8874341066611606</v>
      </c>
      <c r="G41" s="40">
        <v>201867.87600000011</v>
      </c>
      <c r="H41" s="48">
        <v>10.91343656660473</v>
      </c>
    </row>
    <row r="42" spans="1:8" s="19" customFormat="1" x14ac:dyDescent="0.2">
      <c r="A42" s="38">
        <v>35</v>
      </c>
      <c r="B42" s="39" t="s">
        <v>52</v>
      </c>
      <c r="C42" s="40">
        <v>0</v>
      </c>
      <c r="D42" s="48">
        <v>-100</v>
      </c>
      <c r="E42" s="41">
        <v>0</v>
      </c>
      <c r="F42" s="48">
        <v>-100</v>
      </c>
      <c r="G42" s="42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248</v>
      </c>
      <c r="D43" s="48">
        <v>7.3593073593073655</v>
      </c>
      <c r="E43" s="41">
        <v>46</v>
      </c>
      <c r="F43" s="48">
        <v>100</v>
      </c>
      <c r="G43" s="42">
        <v>6743.0780000000004</v>
      </c>
      <c r="H43" s="48">
        <v>8.6304553227582375</v>
      </c>
    </row>
    <row r="44" spans="1:8" s="19" customFormat="1" x14ac:dyDescent="0.2">
      <c r="A44" s="38">
        <v>37</v>
      </c>
      <c r="B44" s="39" t="s">
        <v>54</v>
      </c>
      <c r="C44" s="40">
        <v>21807</v>
      </c>
      <c r="D44" s="48">
        <v>-0.74192080109240521</v>
      </c>
      <c r="E44" s="41">
        <v>2076807</v>
      </c>
      <c r="F44" s="48">
        <v>1.6678603266108212</v>
      </c>
      <c r="G44" s="42">
        <v>298.81299999999999</v>
      </c>
      <c r="H44" s="48">
        <v>-8.7624537801783902</v>
      </c>
    </row>
    <row r="45" spans="1:8" s="19" customFormat="1" x14ac:dyDescent="0.2">
      <c r="A45" s="38">
        <v>38</v>
      </c>
      <c r="B45" s="39" t="s">
        <v>55</v>
      </c>
      <c r="C45" s="40">
        <v>748</v>
      </c>
      <c r="D45" s="48">
        <v>-66.711170449488208</v>
      </c>
      <c r="E45" s="41">
        <v>103324</v>
      </c>
      <c r="F45" s="48">
        <v>-71.923589032906719</v>
      </c>
      <c r="G45" s="42">
        <v>3.0000000000000001E-3</v>
      </c>
      <c r="H45" s="48">
        <v>-99.980514419329694</v>
      </c>
    </row>
    <row r="46" spans="1:8" s="19" customFormat="1" x14ac:dyDescent="0.2">
      <c r="A46" s="38">
        <v>39</v>
      </c>
      <c r="B46" s="39" t="s">
        <v>56</v>
      </c>
      <c r="C46" s="40">
        <v>13220</v>
      </c>
      <c r="D46" s="48">
        <v>7.2181670721816715</v>
      </c>
      <c r="E46" s="41">
        <v>2200290</v>
      </c>
      <c r="F46" s="48">
        <v>8.535112153787793</v>
      </c>
      <c r="G46" s="42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3173</v>
      </c>
      <c r="D47" s="48">
        <v>3.5912504080966414</v>
      </c>
      <c r="E47" s="41">
        <v>284410</v>
      </c>
      <c r="F47" s="48">
        <v>8.1312280675074078</v>
      </c>
      <c r="G47" s="42">
        <v>83.066999999999993</v>
      </c>
      <c r="H47" s="48">
        <v>1.8739498890101487</v>
      </c>
    </row>
    <row r="48" spans="1:8" s="19" customFormat="1" x14ac:dyDescent="0.2">
      <c r="A48" s="38">
        <v>41</v>
      </c>
      <c r="B48" s="39" t="s">
        <v>58</v>
      </c>
      <c r="C48" s="40">
        <v>75899</v>
      </c>
      <c r="D48" s="48">
        <v>4.2454125920228591</v>
      </c>
      <c r="E48" s="41">
        <v>9541184</v>
      </c>
      <c r="F48" s="48">
        <v>6.8121220968535852</v>
      </c>
      <c r="G48" s="42">
        <v>54378.032000000087</v>
      </c>
      <c r="H48" s="48">
        <v>8.8214090797243472</v>
      </c>
    </row>
    <row r="49" spans="1:8" s="19" customFormat="1" x14ac:dyDescent="0.2">
      <c r="A49" s="52">
        <v>42</v>
      </c>
      <c r="B49" s="39" t="s">
        <v>59</v>
      </c>
      <c r="C49" s="40">
        <v>18417</v>
      </c>
      <c r="D49" s="48">
        <v>9.2283968922365176</v>
      </c>
      <c r="E49" s="41">
        <v>2200642</v>
      </c>
      <c r="F49" s="48">
        <v>8.2049511941358162</v>
      </c>
      <c r="G49" s="42">
        <v>573.20899999999983</v>
      </c>
      <c r="H49" s="48">
        <v>55.855218974232031</v>
      </c>
    </row>
    <row r="50" spans="1:8" s="19" customFormat="1" ht="21.6" customHeight="1" x14ac:dyDescent="0.2">
      <c r="A50" s="21"/>
      <c r="B50" s="50" t="s">
        <v>13</v>
      </c>
      <c r="C50" s="35">
        <f>SUM(C8:C49)</f>
        <v>895424</v>
      </c>
      <c r="D50" s="49">
        <f>C50*100/C54-100</f>
        <v>5.0579950581593209</v>
      </c>
      <c r="E50" s="35">
        <f>SUM(E8:E49)</f>
        <v>120788078</v>
      </c>
      <c r="F50" s="49">
        <f>E50*100/E54-100</f>
        <v>7.1892282225254007</v>
      </c>
      <c r="G50" s="35">
        <f>SUM(G8:G49)</f>
        <v>1017778.8130000002</v>
      </c>
      <c r="H50" s="49">
        <f>G50*100/G54-100</f>
        <v>-0.75409278973265259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/>
      <c r="D53" s="25"/>
      <c r="E53" s="24"/>
      <c r="F53" s="25"/>
      <c r="G53" s="24"/>
      <c r="H53" s="25"/>
    </row>
    <row r="54" spans="1:8" s="19" customFormat="1" ht="12" x14ac:dyDescent="0.2">
      <c r="A54" s="21"/>
      <c r="C54" s="24">
        <v>852314</v>
      </c>
      <c r="D54" s="25"/>
      <c r="E54" s="24">
        <v>112686769</v>
      </c>
      <c r="F54" s="25"/>
      <c r="G54" s="24">
        <v>1025512.1260000003</v>
      </c>
      <c r="H54" s="25"/>
    </row>
    <row r="55" spans="1:8" s="19" customFormat="1" ht="12" x14ac:dyDescent="0.2">
      <c r="A55" s="21"/>
      <c r="C55" s="24"/>
      <c r="D55" s="25"/>
      <c r="E55" s="24"/>
      <c r="F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8" s="19" customFormat="1" ht="12" x14ac:dyDescent="0.2">
      <c r="A81" s="21"/>
      <c r="C81" s="24"/>
      <c r="D81" s="25"/>
      <c r="E81" s="24"/>
      <c r="F81" s="25"/>
      <c r="G81" s="24"/>
      <c r="H81" s="25"/>
    </row>
    <row r="82" spans="1:8" s="19" customFormat="1" ht="12" x14ac:dyDescent="0.2">
      <c r="A82" s="21"/>
      <c r="C82" s="24"/>
      <c r="D82" s="25"/>
      <c r="E82" s="24"/>
      <c r="F82" s="25"/>
      <c r="G82" s="24"/>
      <c r="H82" s="25"/>
    </row>
    <row r="83" spans="1:8" s="19" customFormat="1" ht="12" x14ac:dyDescent="0.2">
      <c r="A83" s="21"/>
      <c r="C83" s="24"/>
      <c r="D83" s="25"/>
      <c r="E83" s="24"/>
      <c r="F83" s="25"/>
      <c r="G83" s="24"/>
      <c r="H83" s="25"/>
    </row>
    <row r="84" spans="1:8" s="19" customFormat="1" ht="12" x14ac:dyDescent="0.2">
      <c r="A84" s="21"/>
      <c r="C84" s="24"/>
      <c r="D84" s="25"/>
      <c r="E84" s="24"/>
      <c r="F84" s="25"/>
      <c r="G84" s="24"/>
      <c r="H84" s="25"/>
    </row>
    <row r="85" spans="1:8" s="19" customFormat="1" ht="12" x14ac:dyDescent="0.2">
      <c r="A85" s="21"/>
      <c r="C85" s="24"/>
      <c r="D85" s="25"/>
      <c r="E85" s="24"/>
      <c r="F85" s="25"/>
      <c r="G85" s="24"/>
      <c r="H85" s="25"/>
    </row>
    <row r="86" spans="1:8" s="19" customFormat="1" ht="12" x14ac:dyDescent="0.2">
      <c r="A86" s="21"/>
      <c r="C86" s="24"/>
      <c r="D86" s="25"/>
      <c r="E86" s="24"/>
      <c r="F86" s="25"/>
      <c r="G86" s="24"/>
      <c r="H86" s="25"/>
    </row>
    <row r="87" spans="1:8" s="19" customFormat="1" ht="12" x14ac:dyDescent="0.2">
      <c r="A87" s="21"/>
      <c r="C87" s="24"/>
      <c r="D87" s="25"/>
      <c r="E87" s="24"/>
      <c r="F87" s="25"/>
      <c r="G87" s="24"/>
      <c r="H87" s="25"/>
    </row>
    <row r="88" spans="1:8" s="19" customFormat="1" ht="12" x14ac:dyDescent="0.2">
      <c r="A88" s="21"/>
      <c r="C88" s="24"/>
      <c r="D88" s="25"/>
      <c r="E88" s="24"/>
      <c r="F88" s="25"/>
      <c r="G88" s="24"/>
      <c r="H88" s="25"/>
    </row>
    <row r="89" spans="1:8" s="19" customFormat="1" ht="12" x14ac:dyDescent="0.2">
      <c r="A89" s="21"/>
      <c r="C89" s="24"/>
      <c r="D89" s="25"/>
      <c r="E89" s="24"/>
      <c r="F89" s="25"/>
      <c r="G89" s="24"/>
      <c r="H89" s="25"/>
    </row>
    <row r="90" spans="1:8" x14ac:dyDescent="0.2">
      <c r="B90" s="19"/>
      <c r="C90" s="24"/>
      <c r="D90" s="25"/>
      <c r="E90" s="24"/>
      <c r="F90" s="25"/>
      <c r="G90" s="24"/>
      <c r="H90" s="25"/>
    </row>
    <row r="91" spans="1:8" x14ac:dyDescent="0.2">
      <c r="B91" s="19"/>
      <c r="C91" s="24"/>
      <c r="D91" s="25"/>
      <c r="E91" s="24"/>
      <c r="F91" s="25"/>
      <c r="G91" s="24"/>
      <c r="H91" s="25"/>
    </row>
    <row r="92" spans="1:8" x14ac:dyDescent="0.2">
      <c r="B92" s="19"/>
      <c r="C92" s="24"/>
      <c r="D92" s="25"/>
      <c r="E92" s="24"/>
      <c r="F92" s="25"/>
      <c r="G92" s="24"/>
      <c r="H92" s="25"/>
    </row>
    <row r="93" spans="1:8" x14ac:dyDescent="0.2">
      <c r="B93" s="14"/>
      <c r="C93" s="12"/>
      <c r="D93" s="13"/>
      <c r="E93" s="12"/>
      <c r="F93" s="13"/>
      <c r="G93" s="12"/>
      <c r="H93" s="13"/>
    </row>
    <row r="94" spans="1:8" x14ac:dyDescent="0.2">
      <c r="B94" s="14"/>
      <c r="C94" s="12"/>
      <c r="D94" s="13"/>
      <c r="E94" s="12"/>
      <c r="F94" s="13"/>
      <c r="G94" s="12"/>
      <c r="H94" s="13"/>
    </row>
    <row r="95" spans="1:8" x14ac:dyDescent="0.2">
      <c r="B95" s="14"/>
      <c r="C95" s="12"/>
      <c r="D95" s="13"/>
      <c r="E95" s="12"/>
      <c r="F95" s="13"/>
      <c r="G95" s="12"/>
      <c r="H95" s="13"/>
    </row>
    <row r="96" spans="1:8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L50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2.625" style="291" customWidth="1"/>
    <col min="4" max="4" width="20.625" style="291" customWidth="1"/>
    <col min="5" max="5" width="12.125" style="291" customWidth="1"/>
    <col min="6" max="6" width="1.625" style="291" customWidth="1"/>
    <col min="7" max="8" width="9" style="291"/>
    <col min="9" max="9" width="11.625" style="291" customWidth="1"/>
    <col min="10" max="16384" width="9" style="291"/>
  </cols>
  <sheetData>
    <row r="1" spans="2:12" ht="15" customHeight="1" x14ac:dyDescent="0.2">
      <c r="B1" s="399"/>
      <c r="C1" s="292"/>
      <c r="D1" s="293"/>
      <c r="E1" s="293" t="s">
        <v>1008</v>
      </c>
      <c r="H1" s="396"/>
      <c r="I1" s="682"/>
      <c r="J1" s="396"/>
      <c r="K1" s="396"/>
      <c r="L1" s="396"/>
    </row>
    <row r="2" spans="2:12" ht="15" customHeight="1" x14ac:dyDescent="0.2">
      <c r="B2" s="643" t="s">
        <v>452</v>
      </c>
      <c r="C2" s="643"/>
      <c r="D2" s="643"/>
      <c r="E2" s="643"/>
      <c r="H2" s="396"/>
      <c r="I2" s="683"/>
      <c r="J2" s="396"/>
      <c r="K2" s="396"/>
      <c r="L2" s="396"/>
    </row>
    <row r="3" spans="2:12" ht="15" customHeight="1" x14ac:dyDescent="0.2">
      <c r="B3" s="643" t="s">
        <v>2040</v>
      </c>
      <c r="C3" s="643"/>
      <c r="D3" s="643"/>
      <c r="E3" s="643"/>
      <c r="H3" s="396"/>
      <c r="I3" s="397"/>
      <c r="J3" s="684"/>
      <c r="K3" s="396"/>
      <c r="L3" s="396"/>
    </row>
    <row r="4" spans="2:12" ht="15" customHeight="1" x14ac:dyDescent="0.2">
      <c r="B4" s="675" t="s">
        <v>1512</v>
      </c>
      <c r="C4" s="675"/>
      <c r="D4" s="675"/>
      <c r="E4" s="675"/>
      <c r="H4" s="396"/>
      <c r="I4" s="397"/>
      <c r="J4" s="684"/>
      <c r="K4" s="396"/>
      <c r="L4" s="396"/>
    </row>
    <row r="5" spans="2:12" ht="15" customHeight="1" x14ac:dyDescent="0.2">
      <c r="H5" s="396"/>
      <c r="I5" s="397"/>
      <c r="J5" s="684"/>
      <c r="K5" s="396"/>
      <c r="L5" s="396"/>
    </row>
    <row r="6" spans="2:12" ht="40.5" customHeight="1" x14ac:dyDescent="0.2">
      <c r="B6" s="677" t="s">
        <v>239</v>
      </c>
      <c r="C6" s="677"/>
      <c r="D6" s="494" t="s">
        <v>1192</v>
      </c>
      <c r="E6" s="495" t="s">
        <v>2081</v>
      </c>
    </row>
    <row r="7" spans="2:12" ht="12.75" customHeight="1" x14ac:dyDescent="0.2">
      <c r="B7" s="295" t="s">
        <v>866</v>
      </c>
      <c r="C7" s="295" t="s">
        <v>1916</v>
      </c>
      <c r="D7" s="295" t="s">
        <v>867</v>
      </c>
      <c r="E7" s="151">
        <v>170826</v>
      </c>
    </row>
    <row r="8" spans="2:12" ht="12.75" customHeight="1" x14ac:dyDescent="0.2">
      <c r="B8" s="295" t="s">
        <v>865</v>
      </c>
      <c r="C8" s="295" t="s">
        <v>1917</v>
      </c>
      <c r="D8" s="295" t="s">
        <v>862</v>
      </c>
      <c r="E8" s="151">
        <v>134482</v>
      </c>
    </row>
    <row r="9" spans="2:12" ht="12.75" customHeight="1" x14ac:dyDescent="0.2">
      <c r="B9" s="295" t="s">
        <v>876</v>
      </c>
      <c r="C9" s="295" t="s">
        <v>1918</v>
      </c>
      <c r="D9" s="295" t="s">
        <v>877</v>
      </c>
      <c r="E9" s="151">
        <v>129848</v>
      </c>
    </row>
    <row r="10" spans="2:12" ht="12.75" customHeight="1" x14ac:dyDescent="0.2">
      <c r="B10" s="295" t="s">
        <v>891</v>
      </c>
      <c r="C10" s="295" t="s">
        <v>1919</v>
      </c>
      <c r="D10" s="295" t="s">
        <v>889</v>
      </c>
      <c r="E10" s="151">
        <v>128400</v>
      </c>
    </row>
    <row r="11" spans="2:12" ht="12.75" customHeight="1" x14ac:dyDescent="0.2">
      <c r="B11" s="295" t="s">
        <v>878</v>
      </c>
      <c r="C11" s="295" t="s">
        <v>1920</v>
      </c>
      <c r="D11" s="295" t="s">
        <v>877</v>
      </c>
      <c r="E11" s="151">
        <v>126289</v>
      </c>
    </row>
    <row r="12" spans="2:12" ht="12.75" customHeight="1" x14ac:dyDescent="0.2">
      <c r="B12" s="295" t="s">
        <v>881</v>
      </c>
      <c r="C12" s="295" t="s">
        <v>1921</v>
      </c>
      <c r="D12" s="295" t="s">
        <v>882</v>
      </c>
      <c r="E12" s="151">
        <v>117235</v>
      </c>
    </row>
    <row r="13" spans="2:12" ht="12.75" customHeight="1" x14ac:dyDescent="0.2">
      <c r="B13" s="295" t="s">
        <v>861</v>
      </c>
      <c r="C13" s="295" t="s">
        <v>1922</v>
      </c>
      <c r="D13" s="295" t="s">
        <v>862</v>
      </c>
      <c r="E13" s="151">
        <v>107936</v>
      </c>
    </row>
    <row r="14" spans="2:12" ht="12.75" customHeight="1" x14ac:dyDescent="0.2">
      <c r="B14" s="295" t="s">
        <v>868</v>
      </c>
      <c r="C14" s="295" t="s">
        <v>1923</v>
      </c>
      <c r="D14" s="295" t="s">
        <v>867</v>
      </c>
      <c r="E14" s="151">
        <v>106347</v>
      </c>
    </row>
    <row r="15" spans="2:12" ht="12.75" customHeight="1" x14ac:dyDescent="0.2">
      <c r="B15" s="295" t="s">
        <v>863</v>
      </c>
      <c r="C15" s="295" t="s">
        <v>1924</v>
      </c>
      <c r="D15" s="295" t="s">
        <v>864</v>
      </c>
      <c r="E15" s="151">
        <v>104617</v>
      </c>
    </row>
    <row r="16" spans="2:12" ht="12.75" customHeight="1" x14ac:dyDescent="0.2">
      <c r="B16" s="295" t="s">
        <v>884</v>
      </c>
      <c r="C16" s="295" t="s">
        <v>1925</v>
      </c>
      <c r="D16" s="295" t="s">
        <v>880</v>
      </c>
      <c r="E16" s="151">
        <v>99012</v>
      </c>
    </row>
    <row r="17" spans="2:5" ht="12.75" customHeight="1" x14ac:dyDescent="0.2">
      <c r="B17" s="295" t="s">
        <v>888</v>
      </c>
      <c r="C17" s="295" t="s">
        <v>1926</v>
      </c>
      <c r="D17" s="295" t="s">
        <v>889</v>
      </c>
      <c r="E17" s="151">
        <v>95996</v>
      </c>
    </row>
    <row r="18" spans="2:5" ht="12.75" customHeight="1" x14ac:dyDescent="0.2">
      <c r="B18" s="295" t="s">
        <v>902</v>
      </c>
      <c r="C18" s="295" t="s">
        <v>1927</v>
      </c>
      <c r="D18" s="295" t="s">
        <v>894</v>
      </c>
      <c r="E18" s="151">
        <v>94665</v>
      </c>
    </row>
    <row r="19" spans="2:5" ht="12.75" customHeight="1" x14ac:dyDescent="0.2">
      <c r="B19" s="295" t="s">
        <v>890</v>
      </c>
      <c r="C19" s="295" t="s">
        <v>1928</v>
      </c>
      <c r="D19" s="295" t="s">
        <v>882</v>
      </c>
      <c r="E19" s="151">
        <v>92994</v>
      </c>
    </row>
    <row r="20" spans="2:5" ht="12.75" customHeight="1" x14ac:dyDescent="0.2">
      <c r="B20" s="295" t="s">
        <v>869</v>
      </c>
      <c r="C20" s="295" t="s">
        <v>1929</v>
      </c>
      <c r="D20" s="295" t="s">
        <v>870</v>
      </c>
      <c r="E20" s="151">
        <v>91833</v>
      </c>
    </row>
    <row r="21" spans="2:5" ht="12.75" customHeight="1" x14ac:dyDescent="0.2">
      <c r="B21" s="295" t="s">
        <v>893</v>
      </c>
      <c r="C21" s="295" t="s">
        <v>1930</v>
      </c>
      <c r="D21" s="295" t="s">
        <v>894</v>
      </c>
      <c r="E21" s="151">
        <v>83948</v>
      </c>
    </row>
    <row r="22" spans="2:5" ht="12.75" customHeight="1" x14ac:dyDescent="0.2">
      <c r="B22" s="295" t="s">
        <v>1931</v>
      </c>
      <c r="C22" s="295" t="s">
        <v>1932</v>
      </c>
      <c r="D22" s="295" t="s">
        <v>880</v>
      </c>
      <c r="E22" s="151">
        <v>78631</v>
      </c>
    </row>
    <row r="23" spans="2:5" ht="12.75" customHeight="1" x14ac:dyDescent="0.2">
      <c r="B23" s="295" t="s">
        <v>875</v>
      </c>
      <c r="C23" s="295" t="s">
        <v>1933</v>
      </c>
      <c r="D23" s="295" t="s">
        <v>870</v>
      </c>
      <c r="E23" s="151">
        <v>78102</v>
      </c>
    </row>
    <row r="24" spans="2:5" ht="12.75" customHeight="1" x14ac:dyDescent="0.2">
      <c r="B24" s="295" t="s">
        <v>871</v>
      </c>
      <c r="C24" s="295" t="s">
        <v>1934</v>
      </c>
      <c r="D24" s="295" t="s">
        <v>872</v>
      </c>
      <c r="E24" s="151">
        <v>73309</v>
      </c>
    </row>
    <row r="25" spans="2:5" ht="12.75" customHeight="1" x14ac:dyDescent="0.2">
      <c r="B25" s="295" t="s">
        <v>897</v>
      </c>
      <c r="C25" s="295" t="s">
        <v>1935</v>
      </c>
      <c r="D25" s="295" t="s">
        <v>898</v>
      </c>
      <c r="E25" s="151">
        <v>69674</v>
      </c>
    </row>
    <row r="26" spans="2:5" ht="12.75" customHeight="1" x14ac:dyDescent="0.2">
      <c r="B26" s="295" t="s">
        <v>920</v>
      </c>
      <c r="C26" s="295" t="s">
        <v>1936</v>
      </c>
      <c r="D26" s="295" t="s">
        <v>889</v>
      </c>
      <c r="E26" s="151">
        <v>68826</v>
      </c>
    </row>
    <row r="27" spans="2:5" ht="12.75" customHeight="1" x14ac:dyDescent="0.2">
      <c r="B27" s="295" t="s">
        <v>885</v>
      </c>
      <c r="C27" s="295" t="s">
        <v>1937</v>
      </c>
      <c r="D27" s="295" t="s">
        <v>886</v>
      </c>
      <c r="E27" s="151">
        <v>66385</v>
      </c>
    </row>
    <row r="28" spans="2:5" ht="12.75" customHeight="1" x14ac:dyDescent="0.2">
      <c r="B28" s="295" t="s">
        <v>883</v>
      </c>
      <c r="C28" s="295" t="s">
        <v>1938</v>
      </c>
      <c r="D28" s="295" t="s">
        <v>867</v>
      </c>
      <c r="E28" s="151">
        <v>66204</v>
      </c>
    </row>
    <row r="29" spans="2:5" ht="12.75" customHeight="1" x14ac:dyDescent="0.2">
      <c r="B29" s="295" t="s">
        <v>930</v>
      </c>
      <c r="C29" s="295" t="s">
        <v>1939</v>
      </c>
      <c r="D29" s="295" t="s">
        <v>889</v>
      </c>
      <c r="E29" s="151">
        <v>58763</v>
      </c>
    </row>
    <row r="30" spans="2:5" ht="12.75" customHeight="1" x14ac:dyDescent="0.2">
      <c r="B30" s="295" t="s">
        <v>927</v>
      </c>
      <c r="C30" s="295" t="s">
        <v>1940</v>
      </c>
      <c r="D30" s="295" t="s">
        <v>917</v>
      </c>
      <c r="E30" s="151">
        <v>58569</v>
      </c>
    </row>
    <row r="31" spans="2:5" ht="12.75" customHeight="1" x14ac:dyDescent="0.2">
      <c r="B31" s="295" t="s">
        <v>903</v>
      </c>
      <c r="C31" s="295" t="s">
        <v>1941</v>
      </c>
      <c r="D31" s="295" t="s">
        <v>904</v>
      </c>
      <c r="E31" s="151">
        <v>57286</v>
      </c>
    </row>
    <row r="32" spans="2:5" ht="12.75" customHeight="1" x14ac:dyDescent="0.2">
      <c r="B32" s="295" t="s">
        <v>873</v>
      </c>
      <c r="C32" s="295" t="s">
        <v>1942</v>
      </c>
      <c r="D32" s="295" t="s">
        <v>874</v>
      </c>
      <c r="E32" s="151">
        <v>52712</v>
      </c>
    </row>
    <row r="33" spans="2:5" ht="12.75" customHeight="1" x14ac:dyDescent="0.2">
      <c r="B33" s="295" t="s">
        <v>895</v>
      </c>
      <c r="C33" s="295" t="s">
        <v>1943</v>
      </c>
      <c r="D33" s="295" t="s">
        <v>880</v>
      </c>
      <c r="E33" s="151">
        <v>51827</v>
      </c>
    </row>
    <row r="34" spans="2:5" ht="12.75" customHeight="1" x14ac:dyDescent="0.2">
      <c r="B34" s="295" t="s">
        <v>929</v>
      </c>
      <c r="C34" s="295" t="s">
        <v>1944</v>
      </c>
      <c r="D34" s="295" t="s">
        <v>889</v>
      </c>
      <c r="E34" s="151">
        <v>49274</v>
      </c>
    </row>
    <row r="35" spans="2:5" ht="12.75" customHeight="1" x14ac:dyDescent="0.2">
      <c r="B35" s="295" t="s">
        <v>946</v>
      </c>
      <c r="C35" s="295" t="s">
        <v>1945</v>
      </c>
      <c r="D35" s="295" t="s">
        <v>870</v>
      </c>
      <c r="E35" s="151">
        <v>48969</v>
      </c>
    </row>
    <row r="36" spans="2:5" ht="12.75" customHeight="1" x14ac:dyDescent="0.2">
      <c r="B36" s="295" t="s">
        <v>900</v>
      </c>
      <c r="C36" s="295" t="s">
        <v>1946</v>
      </c>
      <c r="D36" s="295" t="s">
        <v>882</v>
      </c>
      <c r="E36" s="151">
        <v>47457</v>
      </c>
    </row>
    <row r="37" spans="2:5" ht="12.75" customHeight="1" x14ac:dyDescent="0.2">
      <c r="B37" s="295" t="s">
        <v>990</v>
      </c>
      <c r="C37" s="295" t="s">
        <v>1947</v>
      </c>
      <c r="D37" s="295" t="s">
        <v>882</v>
      </c>
      <c r="E37" s="151">
        <v>44883</v>
      </c>
    </row>
    <row r="38" spans="2:5" ht="12.75" customHeight="1" x14ac:dyDescent="0.2">
      <c r="B38" s="295" t="s">
        <v>944</v>
      </c>
      <c r="C38" s="295" t="s">
        <v>1948</v>
      </c>
      <c r="D38" s="295" t="s">
        <v>889</v>
      </c>
      <c r="E38" s="151">
        <v>44798</v>
      </c>
    </row>
    <row r="39" spans="2:5" ht="12.75" customHeight="1" x14ac:dyDescent="0.2">
      <c r="B39" s="295" t="s">
        <v>956</v>
      </c>
      <c r="C39" s="295" t="s">
        <v>1949</v>
      </c>
      <c r="D39" s="295" t="s">
        <v>957</v>
      </c>
      <c r="E39" s="151">
        <v>44553</v>
      </c>
    </row>
    <row r="40" spans="2:5" ht="12.75" customHeight="1" x14ac:dyDescent="0.2">
      <c r="B40" s="295" t="s">
        <v>912</v>
      </c>
      <c r="C40" s="295" t="s">
        <v>1950</v>
      </c>
      <c r="D40" s="295" t="s">
        <v>880</v>
      </c>
      <c r="E40" s="151">
        <v>44530</v>
      </c>
    </row>
    <row r="41" spans="2:5" ht="12.75" customHeight="1" x14ac:dyDescent="0.2">
      <c r="B41" s="295" t="s">
        <v>939</v>
      </c>
      <c r="C41" s="295" t="s">
        <v>1951</v>
      </c>
      <c r="D41" s="295" t="s">
        <v>867</v>
      </c>
      <c r="E41" s="151">
        <v>43882</v>
      </c>
    </row>
    <row r="42" spans="2:5" ht="12.75" customHeight="1" x14ac:dyDescent="0.2">
      <c r="B42" s="295" t="s">
        <v>980</v>
      </c>
      <c r="C42" s="295" t="s">
        <v>1952</v>
      </c>
      <c r="D42" s="295" t="s">
        <v>917</v>
      </c>
      <c r="E42" s="151">
        <v>43640</v>
      </c>
    </row>
    <row r="43" spans="2:5" ht="12.75" customHeight="1" x14ac:dyDescent="0.2">
      <c r="B43" s="295" t="s">
        <v>926</v>
      </c>
      <c r="C43" s="295" t="s">
        <v>1953</v>
      </c>
      <c r="D43" s="295" t="s">
        <v>870</v>
      </c>
      <c r="E43" s="151">
        <v>43612</v>
      </c>
    </row>
    <row r="44" spans="2:5" ht="12.75" customHeight="1" x14ac:dyDescent="0.2">
      <c r="B44" s="295" t="s">
        <v>965</v>
      </c>
      <c r="C44" s="295" t="s">
        <v>1954</v>
      </c>
      <c r="D44" s="295" t="s">
        <v>882</v>
      </c>
      <c r="E44" s="151">
        <v>42959</v>
      </c>
    </row>
    <row r="45" spans="2:5" ht="12.75" customHeight="1" x14ac:dyDescent="0.2">
      <c r="B45" s="295" t="s">
        <v>913</v>
      </c>
      <c r="C45" s="295" t="s">
        <v>1955</v>
      </c>
      <c r="D45" s="295" t="s">
        <v>867</v>
      </c>
      <c r="E45" s="151">
        <v>42065</v>
      </c>
    </row>
    <row r="46" spans="2:5" ht="12.75" customHeight="1" x14ac:dyDescent="0.2">
      <c r="B46" s="295" t="s">
        <v>892</v>
      </c>
      <c r="C46" s="295" t="s">
        <v>1956</v>
      </c>
      <c r="D46" s="295" t="s">
        <v>864</v>
      </c>
      <c r="E46" s="151">
        <v>39874</v>
      </c>
    </row>
    <row r="47" spans="2:5" ht="12.75" customHeight="1" x14ac:dyDescent="0.2">
      <c r="B47" s="295" t="s">
        <v>931</v>
      </c>
      <c r="C47" s="295" t="s">
        <v>1957</v>
      </c>
      <c r="D47" s="295" t="s">
        <v>880</v>
      </c>
      <c r="E47" s="151">
        <v>39478</v>
      </c>
    </row>
    <row r="48" spans="2:5" ht="12.75" customHeight="1" x14ac:dyDescent="0.2">
      <c r="B48" s="295" t="s">
        <v>958</v>
      </c>
      <c r="C48" s="295" t="s">
        <v>1958</v>
      </c>
      <c r="D48" s="295" t="s">
        <v>889</v>
      </c>
      <c r="E48" s="151">
        <v>39444</v>
      </c>
    </row>
    <row r="49" spans="2:7" ht="12.75" customHeight="1" x14ac:dyDescent="0.2">
      <c r="B49" s="295" t="s">
        <v>906</v>
      </c>
      <c r="C49" s="295" t="s">
        <v>1959</v>
      </c>
      <c r="D49" s="295" t="s">
        <v>907</v>
      </c>
      <c r="E49" s="151">
        <v>38024</v>
      </c>
    </row>
    <row r="50" spans="2:7" ht="12.75" customHeight="1" x14ac:dyDescent="0.2">
      <c r="B50" s="296" t="s">
        <v>921</v>
      </c>
      <c r="C50" s="296" t="s">
        <v>1960</v>
      </c>
      <c r="D50" s="296" t="s">
        <v>882</v>
      </c>
      <c r="E50" s="297">
        <v>37250</v>
      </c>
      <c r="G50" s="300"/>
    </row>
  </sheetData>
  <mergeCells count="4">
    <mergeCell ref="B6:C6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G50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2.625" style="291" customWidth="1"/>
    <col min="4" max="4" width="20.625" style="291" customWidth="1"/>
    <col min="5" max="5" width="13.25" style="291" bestFit="1" customWidth="1"/>
    <col min="6" max="6" width="1.625" style="291" customWidth="1"/>
    <col min="7" max="16384" width="9" style="291"/>
  </cols>
  <sheetData>
    <row r="1" spans="2:5" ht="15" customHeight="1" x14ac:dyDescent="0.2">
      <c r="B1" s="399"/>
      <c r="C1" s="292"/>
      <c r="D1" s="293"/>
      <c r="E1" s="293" t="s">
        <v>1005</v>
      </c>
    </row>
    <row r="2" spans="2:5" ht="15" customHeight="1" x14ac:dyDescent="0.2">
      <c r="B2" s="643" t="s">
        <v>452</v>
      </c>
      <c r="C2" s="643"/>
      <c r="D2" s="643"/>
      <c r="E2" s="643"/>
    </row>
    <row r="3" spans="2:5" ht="15" customHeight="1" x14ac:dyDescent="0.2">
      <c r="B3" s="643" t="s">
        <v>2040</v>
      </c>
      <c r="C3" s="643"/>
      <c r="D3" s="643"/>
      <c r="E3" s="643"/>
    </row>
    <row r="4" spans="2:5" ht="15" customHeight="1" x14ac:dyDescent="0.2">
      <c r="B4" s="675" t="s">
        <v>1512</v>
      </c>
      <c r="C4" s="675"/>
      <c r="D4" s="675"/>
      <c r="E4" s="675"/>
    </row>
    <row r="5" spans="2:5" ht="15" customHeight="1" x14ac:dyDescent="0.2"/>
    <row r="6" spans="2:5" ht="40.5" customHeight="1" x14ac:dyDescent="0.2">
      <c r="B6" s="677" t="s">
        <v>239</v>
      </c>
      <c r="C6" s="677"/>
      <c r="D6" s="494" t="s">
        <v>1192</v>
      </c>
      <c r="E6" s="495" t="s">
        <v>2081</v>
      </c>
    </row>
    <row r="7" spans="2:5" ht="12.75" customHeight="1" x14ac:dyDescent="0.2">
      <c r="B7" s="295" t="s">
        <v>905</v>
      </c>
      <c r="C7" s="295" t="s">
        <v>1961</v>
      </c>
      <c r="D7" s="295" t="s">
        <v>867</v>
      </c>
      <c r="E7" s="151">
        <v>37190</v>
      </c>
    </row>
    <row r="8" spans="2:5" ht="12.75" customHeight="1" x14ac:dyDescent="0.2">
      <c r="B8" s="295" t="s">
        <v>948</v>
      </c>
      <c r="C8" s="295" t="s">
        <v>1962</v>
      </c>
      <c r="D8" s="295" t="s">
        <v>917</v>
      </c>
      <c r="E8" s="151">
        <v>36849</v>
      </c>
    </row>
    <row r="9" spans="2:5" ht="12.75" customHeight="1" x14ac:dyDescent="0.2">
      <c r="B9" s="295" t="s">
        <v>901</v>
      </c>
      <c r="C9" s="295" t="s">
        <v>1963</v>
      </c>
      <c r="D9" s="295" t="s">
        <v>880</v>
      </c>
      <c r="E9" s="151">
        <v>35947</v>
      </c>
    </row>
    <row r="10" spans="2:5" ht="12.75" customHeight="1" x14ac:dyDescent="0.2">
      <c r="B10" s="295" t="s">
        <v>879</v>
      </c>
      <c r="C10" s="295" t="s">
        <v>1964</v>
      </c>
      <c r="D10" s="295" t="s">
        <v>880</v>
      </c>
      <c r="E10" s="151">
        <v>34646</v>
      </c>
    </row>
    <row r="11" spans="2:5" ht="12.75" customHeight="1" x14ac:dyDescent="0.2">
      <c r="B11" s="295" t="s">
        <v>896</v>
      </c>
      <c r="C11" s="295" t="s">
        <v>1965</v>
      </c>
      <c r="D11" s="295" t="s">
        <v>862</v>
      </c>
      <c r="E11" s="151">
        <v>34606</v>
      </c>
    </row>
    <row r="12" spans="2:5" ht="12.75" customHeight="1" x14ac:dyDescent="0.2">
      <c r="B12" s="295" t="s">
        <v>960</v>
      </c>
      <c r="C12" s="295" t="s">
        <v>1966</v>
      </c>
      <c r="D12" s="295" t="s">
        <v>882</v>
      </c>
      <c r="E12" s="151">
        <v>34083</v>
      </c>
    </row>
    <row r="13" spans="2:5" ht="12.75" customHeight="1" x14ac:dyDescent="0.2">
      <c r="B13" s="295" t="s">
        <v>949</v>
      </c>
      <c r="C13" s="295" t="s">
        <v>1967</v>
      </c>
      <c r="D13" s="295" t="s">
        <v>924</v>
      </c>
      <c r="E13" s="151">
        <v>33522</v>
      </c>
    </row>
    <row r="14" spans="2:5" ht="12.75" customHeight="1" x14ac:dyDescent="0.2">
      <c r="B14" s="295" t="s">
        <v>961</v>
      </c>
      <c r="C14" s="295" t="s">
        <v>1968</v>
      </c>
      <c r="D14" s="295" t="s">
        <v>898</v>
      </c>
      <c r="E14" s="151">
        <v>33211</v>
      </c>
    </row>
    <row r="15" spans="2:5" ht="12.75" customHeight="1" x14ac:dyDescent="0.2">
      <c r="B15" s="295" t="s">
        <v>922</v>
      </c>
      <c r="C15" s="295" t="s">
        <v>1969</v>
      </c>
      <c r="D15" s="295" t="s">
        <v>872</v>
      </c>
      <c r="E15" s="151">
        <v>33114</v>
      </c>
    </row>
    <row r="16" spans="2:5" ht="12.75" customHeight="1" x14ac:dyDescent="0.2">
      <c r="B16" s="295" t="s">
        <v>982</v>
      </c>
      <c r="C16" s="295" t="s">
        <v>1970</v>
      </c>
      <c r="D16" s="295" t="s">
        <v>882</v>
      </c>
      <c r="E16" s="151">
        <v>33021</v>
      </c>
    </row>
    <row r="17" spans="2:5" ht="12.75" customHeight="1" x14ac:dyDescent="0.2">
      <c r="B17" s="295" t="s">
        <v>910</v>
      </c>
      <c r="C17" s="295" t="s">
        <v>1971</v>
      </c>
      <c r="D17" s="295" t="s">
        <v>911</v>
      </c>
      <c r="E17" s="151">
        <v>32986</v>
      </c>
    </row>
    <row r="18" spans="2:5" ht="12.75" customHeight="1" x14ac:dyDescent="0.2">
      <c r="B18" s="295" t="s">
        <v>909</v>
      </c>
      <c r="C18" s="295" t="s">
        <v>1972</v>
      </c>
      <c r="D18" s="295" t="s">
        <v>882</v>
      </c>
      <c r="E18" s="151">
        <v>32693</v>
      </c>
    </row>
    <row r="19" spans="2:5" ht="12.75" customHeight="1" x14ac:dyDescent="0.2">
      <c r="B19" s="295" t="s">
        <v>923</v>
      </c>
      <c r="C19" s="295" t="s">
        <v>1973</v>
      </c>
      <c r="D19" s="295" t="s">
        <v>924</v>
      </c>
      <c r="E19" s="151">
        <v>31996</v>
      </c>
    </row>
    <row r="20" spans="2:5" ht="12.75" customHeight="1" x14ac:dyDescent="0.2">
      <c r="B20" s="295" t="s">
        <v>916</v>
      </c>
      <c r="C20" s="295" t="s">
        <v>1974</v>
      </c>
      <c r="D20" s="295" t="s">
        <v>917</v>
      </c>
      <c r="E20" s="151">
        <v>30776</v>
      </c>
    </row>
    <row r="21" spans="2:5" ht="12.75" customHeight="1" x14ac:dyDescent="0.2">
      <c r="B21" s="295" t="s">
        <v>928</v>
      </c>
      <c r="C21" s="295" t="s">
        <v>1975</v>
      </c>
      <c r="D21" s="295" t="s">
        <v>862</v>
      </c>
      <c r="E21" s="151">
        <v>29494</v>
      </c>
    </row>
    <row r="22" spans="2:5" ht="12.75" customHeight="1" x14ac:dyDescent="0.2">
      <c r="B22" s="295" t="s">
        <v>984</v>
      </c>
      <c r="C22" s="295" t="s">
        <v>1976</v>
      </c>
      <c r="D22" s="295" t="s">
        <v>882</v>
      </c>
      <c r="E22" s="151">
        <v>28899</v>
      </c>
    </row>
    <row r="23" spans="2:5" ht="12.75" customHeight="1" x14ac:dyDescent="0.2">
      <c r="B23" s="295" t="s">
        <v>968</v>
      </c>
      <c r="C23" s="295" t="s">
        <v>1977</v>
      </c>
      <c r="D23" s="295" t="s">
        <v>882</v>
      </c>
      <c r="E23" s="151">
        <v>28669</v>
      </c>
    </row>
    <row r="24" spans="2:5" ht="12.75" customHeight="1" x14ac:dyDescent="0.2">
      <c r="B24" s="295" t="s">
        <v>1978</v>
      </c>
      <c r="C24" s="295" t="s">
        <v>1979</v>
      </c>
      <c r="D24" s="295" t="s">
        <v>894</v>
      </c>
      <c r="E24" s="151">
        <v>28472</v>
      </c>
    </row>
    <row r="25" spans="2:5" ht="12.75" customHeight="1" x14ac:dyDescent="0.2">
      <c r="B25" s="295" t="s">
        <v>987</v>
      </c>
      <c r="C25" s="295" t="s">
        <v>1980</v>
      </c>
      <c r="D25" s="295" t="s">
        <v>957</v>
      </c>
      <c r="E25" s="151">
        <v>28099</v>
      </c>
    </row>
    <row r="26" spans="2:5" ht="12.75" customHeight="1" x14ac:dyDescent="0.2">
      <c r="B26" s="295" t="s">
        <v>959</v>
      </c>
      <c r="C26" s="295" t="s">
        <v>1981</v>
      </c>
      <c r="D26" s="295" t="s">
        <v>933</v>
      </c>
      <c r="E26" s="151">
        <v>26358</v>
      </c>
    </row>
    <row r="27" spans="2:5" ht="12.75" customHeight="1" x14ac:dyDescent="0.2">
      <c r="B27" s="295" t="s">
        <v>998</v>
      </c>
      <c r="C27" s="295" t="s">
        <v>1982</v>
      </c>
      <c r="D27" s="295" t="s">
        <v>882</v>
      </c>
      <c r="E27" s="151">
        <v>26258</v>
      </c>
    </row>
    <row r="28" spans="2:5" ht="12.75" customHeight="1" x14ac:dyDescent="0.2">
      <c r="B28" s="295" t="s">
        <v>997</v>
      </c>
      <c r="C28" s="295" t="s">
        <v>1983</v>
      </c>
      <c r="D28" s="295" t="s">
        <v>882</v>
      </c>
      <c r="E28" s="151">
        <v>26168</v>
      </c>
    </row>
    <row r="29" spans="2:5" ht="12.75" customHeight="1" x14ac:dyDescent="0.2">
      <c r="B29" s="295" t="s">
        <v>932</v>
      </c>
      <c r="C29" s="295" t="s">
        <v>1984</v>
      </c>
      <c r="D29" s="295" t="s">
        <v>933</v>
      </c>
      <c r="E29" s="151">
        <v>25954</v>
      </c>
    </row>
    <row r="30" spans="2:5" ht="12.75" customHeight="1" x14ac:dyDescent="0.2">
      <c r="B30" s="295" t="s">
        <v>925</v>
      </c>
      <c r="C30" s="295" t="s">
        <v>1985</v>
      </c>
      <c r="D30" s="295" t="s">
        <v>870</v>
      </c>
      <c r="E30" s="151">
        <v>25907</v>
      </c>
    </row>
    <row r="31" spans="2:5" ht="12.75" customHeight="1" x14ac:dyDescent="0.2">
      <c r="B31" s="295" t="s">
        <v>963</v>
      </c>
      <c r="C31" s="295" t="s">
        <v>1986</v>
      </c>
      <c r="D31" s="295" t="s">
        <v>882</v>
      </c>
      <c r="E31" s="151">
        <v>25146</v>
      </c>
    </row>
    <row r="32" spans="2:5" ht="12.75" customHeight="1" x14ac:dyDescent="0.2">
      <c r="B32" s="295" t="s">
        <v>985</v>
      </c>
      <c r="C32" s="295" t="s">
        <v>1987</v>
      </c>
      <c r="D32" s="295" t="s">
        <v>986</v>
      </c>
      <c r="E32" s="151">
        <v>24964</v>
      </c>
    </row>
    <row r="33" spans="2:5" ht="12.75" customHeight="1" x14ac:dyDescent="0.2">
      <c r="B33" s="295" t="s">
        <v>936</v>
      </c>
      <c r="C33" s="295" t="s">
        <v>1988</v>
      </c>
      <c r="D33" s="295" t="s">
        <v>870</v>
      </c>
      <c r="E33" s="151">
        <v>24891</v>
      </c>
    </row>
    <row r="34" spans="2:5" ht="12.75" customHeight="1" x14ac:dyDescent="0.2">
      <c r="B34" s="295" t="s">
        <v>938</v>
      </c>
      <c r="C34" s="295" t="s">
        <v>1989</v>
      </c>
      <c r="D34" s="295" t="s">
        <v>877</v>
      </c>
      <c r="E34" s="151">
        <v>24366</v>
      </c>
    </row>
    <row r="35" spans="2:5" ht="12.75" customHeight="1" x14ac:dyDescent="0.2">
      <c r="B35" s="295" t="s">
        <v>942</v>
      </c>
      <c r="C35" s="295" t="s">
        <v>1990</v>
      </c>
      <c r="D35" s="295" t="s">
        <v>872</v>
      </c>
      <c r="E35" s="151">
        <v>24356</v>
      </c>
    </row>
    <row r="36" spans="2:5" ht="12.75" customHeight="1" x14ac:dyDescent="0.2">
      <c r="B36" s="295" t="s">
        <v>970</v>
      </c>
      <c r="C36" s="295" t="s">
        <v>1991</v>
      </c>
      <c r="D36" s="295" t="s">
        <v>882</v>
      </c>
      <c r="E36" s="151">
        <v>24345</v>
      </c>
    </row>
    <row r="37" spans="2:5" ht="12.75" customHeight="1" x14ac:dyDescent="0.2">
      <c r="B37" s="295" t="s">
        <v>1003</v>
      </c>
      <c r="C37" s="295" t="s">
        <v>1992</v>
      </c>
      <c r="D37" s="295" t="s">
        <v>870</v>
      </c>
      <c r="E37" s="151">
        <v>23724</v>
      </c>
    </row>
    <row r="38" spans="2:5" ht="12.75" customHeight="1" x14ac:dyDescent="0.2">
      <c r="B38" s="295" t="s">
        <v>952</v>
      </c>
      <c r="C38" s="295" t="s">
        <v>1993</v>
      </c>
      <c r="D38" s="295" t="s">
        <v>953</v>
      </c>
      <c r="E38" s="151">
        <v>23489</v>
      </c>
    </row>
    <row r="39" spans="2:5" ht="12.75" customHeight="1" x14ac:dyDescent="0.2">
      <c r="B39" s="295" t="s">
        <v>995</v>
      </c>
      <c r="C39" s="295" t="s">
        <v>1994</v>
      </c>
      <c r="D39" s="295" t="s">
        <v>996</v>
      </c>
      <c r="E39" s="151">
        <v>23254</v>
      </c>
    </row>
    <row r="40" spans="2:5" ht="12.75" customHeight="1" x14ac:dyDescent="0.2">
      <c r="B40" s="295" t="s">
        <v>934</v>
      </c>
      <c r="C40" s="295" t="s">
        <v>1995</v>
      </c>
      <c r="D40" s="295" t="s">
        <v>935</v>
      </c>
      <c r="E40" s="151">
        <v>22685</v>
      </c>
    </row>
    <row r="41" spans="2:5" ht="12.75" customHeight="1" x14ac:dyDescent="0.2">
      <c r="B41" s="295" t="s">
        <v>969</v>
      </c>
      <c r="C41" s="295" t="s">
        <v>1996</v>
      </c>
      <c r="D41" s="295" t="s">
        <v>917</v>
      </c>
      <c r="E41" s="151">
        <v>22281</v>
      </c>
    </row>
    <row r="42" spans="2:5" ht="12.75" customHeight="1" x14ac:dyDescent="0.2">
      <c r="B42" s="295" t="s">
        <v>1004</v>
      </c>
      <c r="C42" s="295" t="s">
        <v>1997</v>
      </c>
      <c r="D42" s="295" t="s">
        <v>992</v>
      </c>
      <c r="E42" s="151">
        <v>22276</v>
      </c>
    </row>
    <row r="43" spans="2:5" ht="12.75" customHeight="1" x14ac:dyDescent="0.2">
      <c r="B43" s="295" t="s">
        <v>937</v>
      </c>
      <c r="C43" s="295" t="s">
        <v>1998</v>
      </c>
      <c r="D43" s="295" t="s">
        <v>894</v>
      </c>
      <c r="E43" s="151">
        <v>22080</v>
      </c>
    </row>
    <row r="44" spans="2:5" ht="12.75" customHeight="1" x14ac:dyDescent="0.2">
      <c r="B44" s="295" t="s">
        <v>899</v>
      </c>
      <c r="C44" s="295" t="s">
        <v>1999</v>
      </c>
      <c r="D44" s="295" t="s">
        <v>862</v>
      </c>
      <c r="E44" s="151">
        <v>22002</v>
      </c>
    </row>
    <row r="45" spans="2:5" ht="12.75" customHeight="1" x14ac:dyDescent="0.2">
      <c r="B45" s="295" t="s">
        <v>991</v>
      </c>
      <c r="C45" s="295" t="s">
        <v>2000</v>
      </c>
      <c r="D45" s="295" t="s">
        <v>992</v>
      </c>
      <c r="E45" s="151">
        <v>21932</v>
      </c>
    </row>
    <row r="46" spans="2:5" ht="12.75" customHeight="1" x14ac:dyDescent="0.2">
      <c r="B46" s="295" t="s">
        <v>989</v>
      </c>
      <c r="C46" s="295" t="s">
        <v>2001</v>
      </c>
      <c r="D46" s="295" t="s">
        <v>882</v>
      </c>
      <c r="E46" s="151">
        <v>21544</v>
      </c>
    </row>
    <row r="47" spans="2:5" ht="12.75" customHeight="1" x14ac:dyDescent="0.2">
      <c r="B47" s="295" t="s">
        <v>988</v>
      </c>
      <c r="C47" s="295" t="s">
        <v>2002</v>
      </c>
      <c r="D47" s="295" t="s">
        <v>917</v>
      </c>
      <c r="E47" s="151">
        <v>21159</v>
      </c>
    </row>
    <row r="48" spans="2:5" ht="12.75" customHeight="1" x14ac:dyDescent="0.2">
      <c r="B48" s="295" t="s">
        <v>950</v>
      </c>
      <c r="C48" s="295" t="s">
        <v>2003</v>
      </c>
      <c r="D48" s="295" t="s">
        <v>951</v>
      </c>
      <c r="E48" s="151">
        <v>20908</v>
      </c>
    </row>
    <row r="49" spans="2:7" ht="12.75" customHeight="1" x14ac:dyDescent="0.2">
      <c r="B49" s="295" t="s">
        <v>2004</v>
      </c>
      <c r="C49" s="295" t="s">
        <v>2005</v>
      </c>
      <c r="D49" s="295" t="s">
        <v>908</v>
      </c>
      <c r="E49" s="151">
        <v>20651</v>
      </c>
    </row>
    <row r="50" spans="2:7" ht="12.75" customHeight="1" x14ac:dyDescent="0.2">
      <c r="B50" s="296" t="s">
        <v>2006</v>
      </c>
      <c r="C50" s="296" t="s">
        <v>2007</v>
      </c>
      <c r="D50" s="296" t="s">
        <v>917</v>
      </c>
      <c r="E50" s="297">
        <v>20638</v>
      </c>
      <c r="G50" s="300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37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E32"/>
  <sheetViews>
    <sheetView showGridLines="0" workbookViewId="0">
      <selection activeCell="N67" sqref="N67"/>
    </sheetView>
  </sheetViews>
  <sheetFormatPr defaultRowHeight="12.75" customHeight="1" x14ac:dyDescent="0.2"/>
  <cols>
    <col min="1" max="1" width="1.625" style="291" customWidth="1"/>
    <col min="2" max="2" width="12.125" style="291" customWidth="1"/>
    <col min="3" max="3" width="42.625" style="291" customWidth="1"/>
    <col min="4" max="4" width="20.625" style="291" customWidth="1"/>
    <col min="5" max="5" width="13.25" style="291" bestFit="1" customWidth="1"/>
    <col min="6" max="6" width="1.625" style="291" customWidth="1"/>
    <col min="7" max="16384" width="9" style="291"/>
  </cols>
  <sheetData>
    <row r="1" spans="2:5" ht="15" customHeight="1" x14ac:dyDescent="0.2">
      <c r="B1" s="399"/>
      <c r="C1" s="292"/>
      <c r="D1" s="293"/>
      <c r="E1" s="293" t="s">
        <v>1005</v>
      </c>
    </row>
    <row r="2" spans="2:5" ht="15" customHeight="1" x14ac:dyDescent="0.2">
      <c r="B2" s="643" t="s">
        <v>452</v>
      </c>
      <c r="C2" s="643"/>
      <c r="D2" s="643"/>
      <c r="E2" s="643"/>
    </row>
    <row r="3" spans="2:5" ht="15" customHeight="1" x14ac:dyDescent="0.2">
      <c r="B3" s="643" t="s">
        <v>2040</v>
      </c>
      <c r="C3" s="643"/>
      <c r="D3" s="643"/>
      <c r="E3" s="643"/>
    </row>
    <row r="4" spans="2:5" ht="15" customHeight="1" x14ac:dyDescent="0.2">
      <c r="B4" s="675" t="s">
        <v>1512</v>
      </c>
      <c r="C4" s="675"/>
      <c r="D4" s="675"/>
      <c r="E4" s="675"/>
    </row>
    <row r="5" spans="2:5" ht="15" customHeight="1" x14ac:dyDescent="0.2"/>
    <row r="6" spans="2:5" ht="40.5" customHeight="1" x14ac:dyDescent="0.2">
      <c r="B6" s="677" t="s">
        <v>239</v>
      </c>
      <c r="C6" s="677"/>
      <c r="D6" s="494" t="s">
        <v>1192</v>
      </c>
      <c r="E6" s="495" t="s">
        <v>2081</v>
      </c>
    </row>
    <row r="7" spans="2:5" ht="12.75" customHeight="1" x14ac:dyDescent="0.2">
      <c r="B7" s="295" t="s">
        <v>975</v>
      </c>
      <c r="C7" s="295" t="s">
        <v>2008</v>
      </c>
      <c r="D7" s="295" t="s">
        <v>917</v>
      </c>
      <c r="E7" s="151">
        <v>20469</v>
      </c>
    </row>
    <row r="8" spans="2:5" ht="12.75" customHeight="1" x14ac:dyDescent="0.2">
      <c r="B8" s="295" t="s">
        <v>945</v>
      </c>
      <c r="C8" s="295" t="s">
        <v>2009</v>
      </c>
      <c r="D8" s="295" t="s">
        <v>870</v>
      </c>
      <c r="E8" s="151">
        <v>19725</v>
      </c>
    </row>
    <row r="9" spans="2:5" ht="12.75" customHeight="1" x14ac:dyDescent="0.2">
      <c r="B9" s="295" t="s">
        <v>964</v>
      </c>
      <c r="C9" s="295" t="s">
        <v>2010</v>
      </c>
      <c r="D9" s="295" t="s">
        <v>880</v>
      </c>
      <c r="E9" s="151">
        <v>19712</v>
      </c>
    </row>
    <row r="10" spans="2:5" ht="12.75" customHeight="1" x14ac:dyDescent="0.2">
      <c r="B10" s="295" t="s">
        <v>976</v>
      </c>
      <c r="C10" s="295" t="s">
        <v>2011</v>
      </c>
      <c r="D10" s="295" t="s">
        <v>880</v>
      </c>
      <c r="E10" s="151">
        <v>19622</v>
      </c>
    </row>
    <row r="11" spans="2:5" ht="12.75" customHeight="1" x14ac:dyDescent="0.2">
      <c r="B11" s="295" t="s">
        <v>943</v>
      </c>
      <c r="C11" s="295" t="s">
        <v>2012</v>
      </c>
      <c r="D11" s="295" t="s">
        <v>894</v>
      </c>
      <c r="E11" s="151">
        <v>19586</v>
      </c>
    </row>
    <row r="12" spans="2:5" ht="12.75" customHeight="1" x14ac:dyDescent="0.2">
      <c r="B12" s="295" t="s">
        <v>977</v>
      </c>
      <c r="C12" s="295" t="s">
        <v>2013</v>
      </c>
      <c r="D12" s="295" t="s">
        <v>978</v>
      </c>
      <c r="E12" s="151">
        <v>19565</v>
      </c>
    </row>
    <row r="13" spans="2:5" ht="12.75" customHeight="1" x14ac:dyDescent="0.2">
      <c r="B13" s="295" t="s">
        <v>967</v>
      </c>
      <c r="C13" s="295" t="s">
        <v>2014</v>
      </c>
      <c r="D13" s="295" t="s">
        <v>904</v>
      </c>
      <c r="E13" s="151">
        <v>19501</v>
      </c>
    </row>
    <row r="14" spans="2:5" ht="12.75" customHeight="1" x14ac:dyDescent="0.2">
      <c r="B14" s="295" t="s">
        <v>954</v>
      </c>
      <c r="C14" s="295" t="s">
        <v>2015</v>
      </c>
      <c r="D14" s="295" t="s">
        <v>955</v>
      </c>
      <c r="E14" s="151">
        <v>19496</v>
      </c>
    </row>
    <row r="15" spans="2:5" ht="12.75" customHeight="1" x14ac:dyDescent="0.2">
      <c r="B15" s="295" t="s">
        <v>2016</v>
      </c>
      <c r="C15" s="295" t="s">
        <v>2017</v>
      </c>
      <c r="D15" s="295" t="s">
        <v>889</v>
      </c>
      <c r="E15" s="151">
        <v>19143</v>
      </c>
    </row>
    <row r="16" spans="2:5" ht="12.75" customHeight="1" x14ac:dyDescent="0.2">
      <c r="B16" s="295" t="s">
        <v>2018</v>
      </c>
      <c r="C16" s="295" t="s">
        <v>2019</v>
      </c>
      <c r="D16" s="295" t="s">
        <v>1002</v>
      </c>
      <c r="E16" s="151">
        <v>19090</v>
      </c>
    </row>
    <row r="17" spans="2:5" ht="12.75" customHeight="1" x14ac:dyDescent="0.2">
      <c r="B17" s="295" t="s">
        <v>966</v>
      </c>
      <c r="C17" s="295" t="s">
        <v>2020</v>
      </c>
      <c r="D17" s="295" t="s">
        <v>870</v>
      </c>
      <c r="E17" s="151">
        <v>18992</v>
      </c>
    </row>
    <row r="18" spans="2:5" ht="12.75" customHeight="1" x14ac:dyDescent="0.2">
      <c r="B18" s="295" t="s">
        <v>941</v>
      </c>
      <c r="C18" s="295" t="s">
        <v>2021</v>
      </c>
      <c r="D18" s="295" t="s">
        <v>862</v>
      </c>
      <c r="E18" s="151">
        <v>18890</v>
      </c>
    </row>
    <row r="19" spans="2:5" ht="12.75" customHeight="1" x14ac:dyDescent="0.2">
      <c r="B19" s="295" t="s">
        <v>999</v>
      </c>
      <c r="C19" s="295" t="s">
        <v>2022</v>
      </c>
      <c r="D19" s="295" t="s">
        <v>978</v>
      </c>
      <c r="E19" s="151">
        <v>18759</v>
      </c>
    </row>
    <row r="20" spans="2:5" ht="12.75" customHeight="1" x14ac:dyDescent="0.2">
      <c r="B20" s="295" t="s">
        <v>979</v>
      </c>
      <c r="C20" s="295" t="s">
        <v>2023</v>
      </c>
      <c r="D20" s="295" t="s">
        <v>978</v>
      </c>
      <c r="E20" s="151">
        <v>18736</v>
      </c>
    </row>
    <row r="21" spans="2:5" ht="12.75" customHeight="1" x14ac:dyDescent="0.2">
      <c r="B21" s="295" t="s">
        <v>2024</v>
      </c>
      <c r="C21" s="295" t="s">
        <v>2025</v>
      </c>
      <c r="D21" s="295" t="s">
        <v>889</v>
      </c>
      <c r="E21" s="151">
        <v>18371</v>
      </c>
    </row>
    <row r="22" spans="2:5" ht="12.75" customHeight="1" x14ac:dyDescent="0.2">
      <c r="B22" s="295" t="s">
        <v>2026</v>
      </c>
      <c r="C22" s="295" t="s">
        <v>2027</v>
      </c>
      <c r="D22" s="295" t="s">
        <v>1046</v>
      </c>
      <c r="E22" s="151">
        <v>18332</v>
      </c>
    </row>
    <row r="23" spans="2:5" ht="12.75" customHeight="1" x14ac:dyDescent="0.2">
      <c r="B23" s="295" t="s">
        <v>1001</v>
      </c>
      <c r="C23" s="295" t="s">
        <v>2028</v>
      </c>
      <c r="D23" s="295" t="s">
        <v>1002</v>
      </c>
      <c r="E23" s="151">
        <v>18114</v>
      </c>
    </row>
    <row r="24" spans="2:5" ht="12.75" customHeight="1" x14ac:dyDescent="0.2">
      <c r="B24" s="295" t="s">
        <v>940</v>
      </c>
      <c r="C24" s="295" t="s">
        <v>2029</v>
      </c>
      <c r="D24" s="295" t="s">
        <v>894</v>
      </c>
      <c r="E24" s="151">
        <v>17874</v>
      </c>
    </row>
    <row r="25" spans="2:5" ht="12.75" customHeight="1" x14ac:dyDescent="0.2">
      <c r="B25" s="295" t="s">
        <v>981</v>
      </c>
      <c r="C25" s="295" t="s">
        <v>2030</v>
      </c>
      <c r="D25" s="295" t="s">
        <v>978</v>
      </c>
      <c r="E25" s="151">
        <v>17529</v>
      </c>
    </row>
    <row r="26" spans="2:5" ht="12.75" customHeight="1" x14ac:dyDescent="0.2">
      <c r="B26" s="295" t="s">
        <v>962</v>
      </c>
      <c r="C26" s="295" t="s">
        <v>2031</v>
      </c>
      <c r="D26" s="295" t="s">
        <v>882</v>
      </c>
      <c r="E26" s="151">
        <v>16816</v>
      </c>
    </row>
    <row r="27" spans="2:5" ht="12.75" customHeight="1" x14ac:dyDescent="0.2">
      <c r="B27" s="295" t="s">
        <v>994</v>
      </c>
      <c r="C27" s="295" t="s">
        <v>2032</v>
      </c>
      <c r="D27" s="295" t="s">
        <v>882</v>
      </c>
      <c r="E27" s="151">
        <v>16564</v>
      </c>
    </row>
    <row r="28" spans="2:5" ht="12.75" customHeight="1" x14ac:dyDescent="0.2">
      <c r="B28" s="295" t="s">
        <v>2033</v>
      </c>
      <c r="C28" s="295" t="s">
        <v>2034</v>
      </c>
      <c r="D28" s="295" t="s">
        <v>882</v>
      </c>
      <c r="E28" s="151">
        <v>16338</v>
      </c>
    </row>
    <row r="29" spans="2:5" ht="12.75" customHeight="1" x14ac:dyDescent="0.2">
      <c r="B29" s="295" t="s">
        <v>919</v>
      </c>
      <c r="C29" s="295" t="s">
        <v>2035</v>
      </c>
      <c r="D29" s="295" t="s">
        <v>870</v>
      </c>
      <c r="E29" s="151">
        <v>16272</v>
      </c>
    </row>
    <row r="30" spans="2:5" ht="12.75" customHeight="1" x14ac:dyDescent="0.2">
      <c r="B30" s="295" t="s">
        <v>2036</v>
      </c>
      <c r="C30" s="295" t="s">
        <v>2037</v>
      </c>
      <c r="D30" s="295" t="s">
        <v>889</v>
      </c>
      <c r="E30" s="151">
        <v>15784</v>
      </c>
    </row>
    <row r="31" spans="2:5" ht="12.75" customHeight="1" x14ac:dyDescent="0.2">
      <c r="B31" s="295" t="s">
        <v>971</v>
      </c>
      <c r="C31" s="295" t="s">
        <v>2038</v>
      </c>
      <c r="D31" s="295" t="s">
        <v>972</v>
      </c>
      <c r="E31" s="151">
        <v>15078</v>
      </c>
    </row>
    <row r="32" spans="2:5" ht="12.75" customHeight="1" x14ac:dyDescent="0.2">
      <c r="B32" s="296" t="s">
        <v>947</v>
      </c>
      <c r="C32" s="296" t="s">
        <v>2039</v>
      </c>
      <c r="D32" s="296" t="s">
        <v>911</v>
      </c>
      <c r="E32" s="297">
        <v>15012</v>
      </c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38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7" width="7.625" style="314" customWidth="1"/>
    <col min="8" max="11" width="7.625" style="312" customWidth="1"/>
    <col min="12" max="12" width="0.875" style="326" customWidth="1"/>
    <col min="13" max="13" width="9" style="312"/>
    <col min="14" max="14" width="10.875" style="312" customWidth="1"/>
    <col min="15" max="16384" width="9" style="312"/>
  </cols>
  <sheetData>
    <row r="1" spans="1:17" s="317" customFormat="1" ht="15" customHeight="1" x14ac:dyDescent="0.2">
      <c r="B1" s="399"/>
      <c r="C1" s="316"/>
      <c r="D1" s="316"/>
      <c r="E1" s="316"/>
      <c r="F1" s="316"/>
      <c r="G1" s="316"/>
      <c r="K1" s="318" t="s">
        <v>1070</v>
      </c>
      <c r="N1" s="682"/>
    </row>
    <row r="2" spans="1:17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  <c r="N2" s="683"/>
      <c r="O2" s="396"/>
    </row>
    <row r="3" spans="1:17" s="317" customFormat="1" ht="15" customHeight="1" x14ac:dyDescent="0.2">
      <c r="B3" s="678" t="s">
        <v>1071</v>
      </c>
      <c r="C3" s="678"/>
      <c r="D3" s="678"/>
      <c r="E3" s="678"/>
      <c r="F3" s="678"/>
      <c r="G3" s="678"/>
      <c r="H3" s="678"/>
      <c r="I3" s="678"/>
      <c r="J3" s="678"/>
      <c r="K3" s="678"/>
      <c r="N3" s="397"/>
      <c r="O3" s="684"/>
    </row>
    <row r="4" spans="1:17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  <c r="N4" s="397"/>
      <c r="O4" s="684"/>
    </row>
    <row r="5" spans="1:17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  <c r="N5" s="397"/>
      <c r="O5" s="684"/>
    </row>
    <row r="6" spans="1:17" s="317" customFormat="1" ht="15" x14ac:dyDescent="0.2">
      <c r="H6" s="315"/>
      <c r="I6" s="315"/>
      <c r="J6" s="315"/>
      <c r="K6" s="315"/>
    </row>
    <row r="7" spans="1:17" s="311" customFormat="1" ht="30" customHeight="1" x14ac:dyDescent="0.2">
      <c r="A7" s="354"/>
      <c r="B7" s="499" t="s">
        <v>4</v>
      </c>
      <c r="C7" s="577" t="s">
        <v>492</v>
      </c>
      <c r="D7" s="577" t="s">
        <v>479</v>
      </c>
      <c r="E7" s="577" t="s">
        <v>625</v>
      </c>
      <c r="F7" s="577" t="s">
        <v>819</v>
      </c>
      <c r="G7" s="577" t="s">
        <v>1012</v>
      </c>
      <c r="H7" s="577" t="s">
        <v>539</v>
      </c>
      <c r="I7" s="577" t="s">
        <v>529</v>
      </c>
      <c r="J7" s="577" t="s">
        <v>856</v>
      </c>
      <c r="K7" s="577" t="s">
        <v>568</v>
      </c>
      <c r="L7" s="354"/>
      <c r="M7" s="354"/>
      <c r="N7" s="354"/>
      <c r="O7" s="354"/>
      <c r="P7" s="354"/>
      <c r="Q7" s="354"/>
    </row>
    <row r="8" spans="1:17" s="311" customFormat="1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30"/>
    </row>
    <row r="9" spans="1:17" ht="12.75" customHeight="1" x14ac:dyDescent="0.2">
      <c r="A9" s="351">
        <v>2</v>
      </c>
      <c r="B9" s="319" t="s">
        <v>62</v>
      </c>
      <c r="C9" s="320">
        <v>10025</v>
      </c>
      <c r="D9" s="320">
        <v>9353</v>
      </c>
      <c r="E9" s="320">
        <v>0</v>
      </c>
      <c r="F9" s="320">
        <v>0</v>
      </c>
      <c r="G9" s="320">
        <v>0</v>
      </c>
      <c r="H9" s="320">
        <v>0</v>
      </c>
      <c r="I9" s="320">
        <v>0</v>
      </c>
      <c r="J9" s="320">
        <v>0</v>
      </c>
      <c r="K9" s="320">
        <v>121</v>
      </c>
      <c r="L9" s="330"/>
    </row>
    <row r="10" spans="1:17" ht="12.75" customHeight="1" x14ac:dyDescent="0.2">
      <c r="A10" s="351">
        <v>3</v>
      </c>
      <c r="B10" s="319" t="s">
        <v>63</v>
      </c>
      <c r="C10" s="320">
        <v>0</v>
      </c>
      <c r="D10" s="320">
        <v>15093</v>
      </c>
      <c r="E10" s="320">
        <v>0</v>
      </c>
      <c r="F10" s="320">
        <v>0</v>
      </c>
      <c r="G10" s="320">
        <v>0</v>
      </c>
      <c r="H10" s="320">
        <v>0</v>
      </c>
      <c r="I10" s="320">
        <v>0</v>
      </c>
      <c r="J10" s="320">
        <v>0</v>
      </c>
      <c r="K10" s="320">
        <v>0</v>
      </c>
      <c r="L10" s="330"/>
    </row>
    <row r="11" spans="1:17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30"/>
    </row>
    <row r="12" spans="1:17" ht="12.75" customHeight="1" x14ac:dyDescent="0.2">
      <c r="A12" s="351">
        <v>5</v>
      </c>
      <c r="B12" s="319" t="s">
        <v>65</v>
      </c>
      <c r="C12" s="320">
        <v>29690</v>
      </c>
      <c r="D12" s="320">
        <v>20602</v>
      </c>
      <c r="E12" s="320">
        <v>12083</v>
      </c>
      <c r="F12" s="320">
        <v>0</v>
      </c>
      <c r="G12" s="320">
        <v>0</v>
      </c>
      <c r="H12" s="320">
        <v>22344</v>
      </c>
      <c r="I12" s="320">
        <v>262</v>
      </c>
      <c r="J12" s="320">
        <v>0</v>
      </c>
      <c r="K12" s="320">
        <v>0</v>
      </c>
      <c r="L12" s="330"/>
    </row>
    <row r="13" spans="1:17" ht="12.75" customHeight="1" x14ac:dyDescent="0.2">
      <c r="A13" s="351">
        <v>6</v>
      </c>
      <c r="B13" s="319" t="s">
        <v>66</v>
      </c>
      <c r="C13" s="320">
        <v>37430</v>
      </c>
      <c r="D13" s="320">
        <v>62224</v>
      </c>
      <c r="E13" s="320">
        <v>85099</v>
      </c>
      <c r="F13" s="320">
        <v>2636</v>
      </c>
      <c r="G13" s="320">
        <v>1617</v>
      </c>
      <c r="H13" s="320">
        <v>65248</v>
      </c>
      <c r="I13" s="320">
        <v>49766</v>
      </c>
      <c r="J13" s="320">
        <v>16217</v>
      </c>
      <c r="K13" s="320">
        <v>8023</v>
      </c>
      <c r="L13" s="330"/>
    </row>
    <row r="14" spans="1:17" ht="12.75" customHeight="1" x14ac:dyDescent="0.2">
      <c r="A14" s="351">
        <v>7</v>
      </c>
      <c r="B14" s="319" t="s">
        <v>67</v>
      </c>
      <c r="C14" s="320">
        <v>30041</v>
      </c>
      <c r="D14" s="320">
        <v>54891</v>
      </c>
      <c r="E14" s="320">
        <v>11816</v>
      </c>
      <c r="F14" s="320">
        <v>0</v>
      </c>
      <c r="G14" s="320">
        <v>0</v>
      </c>
      <c r="H14" s="320">
        <v>13945</v>
      </c>
      <c r="I14" s="320">
        <v>20040</v>
      </c>
      <c r="J14" s="320">
        <v>0</v>
      </c>
      <c r="K14" s="320">
        <v>703</v>
      </c>
      <c r="L14" s="330"/>
    </row>
    <row r="15" spans="1:17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0</v>
      </c>
      <c r="K15" s="320">
        <v>0</v>
      </c>
      <c r="L15" s="330"/>
    </row>
    <row r="16" spans="1:17" ht="12.75" customHeight="1" x14ac:dyDescent="0.2">
      <c r="A16" s="351">
        <v>9</v>
      </c>
      <c r="B16" s="319" t="s">
        <v>69</v>
      </c>
      <c r="C16" s="320">
        <v>0</v>
      </c>
      <c r="D16" s="320">
        <v>0</v>
      </c>
      <c r="E16" s="320">
        <v>0</v>
      </c>
      <c r="F16" s="320">
        <v>0</v>
      </c>
      <c r="G16" s="320">
        <v>0</v>
      </c>
      <c r="H16" s="320">
        <v>0</v>
      </c>
      <c r="I16" s="320">
        <v>0</v>
      </c>
      <c r="J16" s="320">
        <v>0</v>
      </c>
      <c r="K16" s="320">
        <v>0</v>
      </c>
      <c r="L16" s="330"/>
    </row>
    <row r="17" spans="1:12" ht="12.75" customHeight="1" x14ac:dyDescent="0.2">
      <c r="A17" s="351">
        <v>10</v>
      </c>
      <c r="B17" s="319" t="s">
        <v>70</v>
      </c>
      <c r="C17" s="320">
        <v>3509</v>
      </c>
      <c r="D17" s="320">
        <v>21205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0</v>
      </c>
      <c r="K17" s="320">
        <v>0</v>
      </c>
      <c r="L17" s="330"/>
    </row>
    <row r="18" spans="1:12" ht="12.75" customHeight="1" x14ac:dyDescent="0.2">
      <c r="A18" s="351">
        <v>11</v>
      </c>
      <c r="B18" s="319" t="s">
        <v>71</v>
      </c>
      <c r="C18" s="320">
        <v>6007</v>
      </c>
      <c r="D18" s="320">
        <v>17758</v>
      </c>
      <c r="E18" s="320">
        <v>0</v>
      </c>
      <c r="F18" s="320">
        <v>0</v>
      </c>
      <c r="G18" s="320">
        <v>0</v>
      </c>
      <c r="H18" s="320">
        <v>5330</v>
      </c>
      <c r="I18" s="320">
        <v>0</v>
      </c>
      <c r="J18" s="320">
        <v>0</v>
      </c>
      <c r="K18" s="320">
        <v>0</v>
      </c>
      <c r="L18" s="330"/>
    </row>
    <row r="19" spans="1:12" ht="12.75" customHeight="1" x14ac:dyDescent="0.2">
      <c r="A19" s="351">
        <v>12</v>
      </c>
      <c r="B19" s="319" t="s">
        <v>72</v>
      </c>
      <c r="C19" s="320">
        <v>26119</v>
      </c>
      <c r="D19" s="320">
        <v>33884</v>
      </c>
      <c r="E19" s="320">
        <v>5573</v>
      </c>
      <c r="F19" s="320">
        <v>552</v>
      </c>
      <c r="G19" s="320">
        <v>7</v>
      </c>
      <c r="H19" s="320">
        <v>0</v>
      </c>
      <c r="I19" s="320">
        <v>0</v>
      </c>
      <c r="J19" s="320">
        <v>0</v>
      </c>
      <c r="K19" s="320">
        <v>0</v>
      </c>
      <c r="L19" s="330"/>
    </row>
    <row r="20" spans="1:12" ht="12.75" customHeight="1" x14ac:dyDescent="0.2">
      <c r="A20" s="351">
        <v>13</v>
      </c>
      <c r="B20" s="319" t="s">
        <v>73</v>
      </c>
      <c r="C20" s="320">
        <v>0</v>
      </c>
      <c r="D20" s="320">
        <v>17182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30"/>
    </row>
    <row r="21" spans="1:12" ht="12.75" customHeight="1" x14ac:dyDescent="0.2">
      <c r="A21" s="351">
        <v>14</v>
      </c>
      <c r="B21" s="319" t="s">
        <v>2043</v>
      </c>
      <c r="C21" s="320">
        <v>0</v>
      </c>
      <c r="D21" s="320">
        <v>0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30"/>
    </row>
    <row r="22" spans="1:12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282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30"/>
    </row>
    <row r="23" spans="1:12" ht="12.75" customHeight="1" x14ac:dyDescent="0.2">
      <c r="A23" s="351">
        <v>16</v>
      </c>
      <c r="B23" s="319" t="s">
        <v>76</v>
      </c>
      <c r="C23" s="320">
        <v>13685</v>
      </c>
      <c r="D23" s="320">
        <v>6941</v>
      </c>
      <c r="E23" s="320">
        <v>0</v>
      </c>
      <c r="F23" s="320">
        <v>0</v>
      </c>
      <c r="G23" s="320">
        <v>0</v>
      </c>
      <c r="H23" s="320">
        <v>4987</v>
      </c>
      <c r="I23" s="320">
        <v>318</v>
      </c>
      <c r="J23" s="320">
        <v>0</v>
      </c>
      <c r="K23" s="320">
        <v>0</v>
      </c>
      <c r="L23" s="330"/>
    </row>
    <row r="24" spans="1:12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30"/>
    </row>
    <row r="25" spans="1:12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30"/>
    </row>
    <row r="26" spans="1:12" ht="12.75" customHeight="1" x14ac:dyDescent="0.2">
      <c r="A26" s="351">
        <v>19</v>
      </c>
      <c r="B26" s="319" t="s">
        <v>79</v>
      </c>
      <c r="C26" s="320">
        <v>0</v>
      </c>
      <c r="D26" s="320">
        <v>0</v>
      </c>
      <c r="E26" s="320">
        <v>0</v>
      </c>
      <c r="F26" s="320">
        <v>0</v>
      </c>
      <c r="G26" s="320">
        <v>0</v>
      </c>
      <c r="H26" s="320">
        <v>0</v>
      </c>
      <c r="I26" s="320">
        <v>116</v>
      </c>
      <c r="J26" s="320">
        <v>0</v>
      </c>
      <c r="K26" s="320">
        <v>0</v>
      </c>
      <c r="L26" s="330"/>
    </row>
    <row r="27" spans="1:12" ht="12.75" customHeight="1" x14ac:dyDescent="0.2">
      <c r="A27" s="351">
        <v>20</v>
      </c>
      <c r="B27" s="319" t="s">
        <v>80</v>
      </c>
      <c r="C27" s="320">
        <v>0</v>
      </c>
      <c r="D27" s="320">
        <v>0</v>
      </c>
      <c r="E27" s="320">
        <v>0</v>
      </c>
      <c r="F27" s="320">
        <v>0</v>
      </c>
      <c r="G27" s="320">
        <v>0</v>
      </c>
      <c r="H27" s="320">
        <v>0</v>
      </c>
      <c r="I27" s="320">
        <v>143</v>
      </c>
      <c r="J27" s="320">
        <v>0</v>
      </c>
      <c r="K27" s="320">
        <v>0</v>
      </c>
      <c r="L27" s="330"/>
    </row>
    <row r="28" spans="1:12" ht="12.75" customHeight="1" x14ac:dyDescent="0.2">
      <c r="A28" s="351">
        <v>21</v>
      </c>
      <c r="B28" s="319" t="s">
        <v>81</v>
      </c>
      <c r="C28" s="320">
        <v>721</v>
      </c>
      <c r="D28" s="320">
        <v>17063</v>
      </c>
      <c r="E28" s="320">
        <v>0</v>
      </c>
      <c r="F28" s="320">
        <v>0</v>
      </c>
      <c r="G28" s="320">
        <v>0</v>
      </c>
      <c r="H28" s="320">
        <v>238</v>
      </c>
      <c r="I28" s="320">
        <v>0</v>
      </c>
      <c r="J28" s="320">
        <v>0</v>
      </c>
      <c r="K28" s="320">
        <v>0</v>
      </c>
      <c r="L28" s="330"/>
    </row>
    <row r="29" spans="1:12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30"/>
    </row>
    <row r="30" spans="1:12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3</v>
      </c>
      <c r="I30" s="320">
        <v>0</v>
      </c>
      <c r="J30" s="320">
        <v>0</v>
      </c>
      <c r="K30" s="320">
        <v>0</v>
      </c>
      <c r="L30" s="330"/>
    </row>
    <row r="31" spans="1:12" ht="12.75" customHeight="1" x14ac:dyDescent="0.2">
      <c r="A31" s="351">
        <v>24</v>
      </c>
      <c r="B31" s="319" t="s">
        <v>1185</v>
      </c>
      <c r="C31" s="320">
        <v>0</v>
      </c>
      <c r="D31" s="320">
        <v>63348</v>
      </c>
      <c r="E31" s="320">
        <v>0</v>
      </c>
      <c r="F31" s="320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30"/>
    </row>
    <row r="32" spans="1:12" ht="12.75" customHeight="1" x14ac:dyDescent="0.2">
      <c r="A32" s="351">
        <v>25</v>
      </c>
      <c r="B32" s="319" t="s">
        <v>84</v>
      </c>
      <c r="C32" s="320">
        <v>99200</v>
      </c>
      <c r="D32" s="320">
        <v>102610</v>
      </c>
      <c r="E32" s="320">
        <v>6172</v>
      </c>
      <c r="F32" s="320">
        <v>3457</v>
      </c>
      <c r="G32" s="320">
        <v>6447</v>
      </c>
      <c r="H32" s="320">
        <v>38021</v>
      </c>
      <c r="I32" s="320">
        <v>74197</v>
      </c>
      <c r="J32" s="320">
        <v>5023</v>
      </c>
      <c r="K32" s="320">
        <v>40338</v>
      </c>
      <c r="L32" s="330"/>
    </row>
    <row r="33" spans="1:12" ht="12.75" customHeight="1" x14ac:dyDescent="0.2">
      <c r="A33" s="351">
        <v>26</v>
      </c>
      <c r="B33" s="319" t="s">
        <v>85</v>
      </c>
      <c r="C33" s="320">
        <v>43570</v>
      </c>
      <c r="D33" s="320">
        <v>50239</v>
      </c>
      <c r="E33" s="320">
        <v>11124</v>
      </c>
      <c r="F33" s="320">
        <v>4764</v>
      </c>
      <c r="G33" s="320">
        <v>0</v>
      </c>
      <c r="H33" s="320">
        <v>13613</v>
      </c>
      <c r="I33" s="320">
        <v>13079</v>
      </c>
      <c r="J33" s="320">
        <v>33</v>
      </c>
      <c r="K33" s="320">
        <v>0</v>
      </c>
      <c r="L33" s="330"/>
    </row>
    <row r="34" spans="1:12" ht="12.75" customHeight="1" x14ac:dyDescent="0.2">
      <c r="A34" s="351">
        <v>27</v>
      </c>
      <c r="B34" s="319" t="s">
        <v>86</v>
      </c>
      <c r="C34" s="320">
        <v>2396</v>
      </c>
      <c r="D34" s="320">
        <v>2028</v>
      </c>
      <c r="E34" s="320">
        <v>0</v>
      </c>
      <c r="F34" s="320">
        <v>0</v>
      </c>
      <c r="G34" s="320">
        <v>0</v>
      </c>
      <c r="H34" s="320">
        <v>948</v>
      </c>
      <c r="I34" s="320">
        <v>1038</v>
      </c>
      <c r="J34" s="320">
        <v>0</v>
      </c>
      <c r="K34" s="320">
        <v>0</v>
      </c>
      <c r="L34" s="330"/>
    </row>
    <row r="35" spans="1:12" ht="12.75" customHeight="1" x14ac:dyDescent="0.2">
      <c r="A35" s="351">
        <v>28</v>
      </c>
      <c r="B35" s="319" t="s">
        <v>87</v>
      </c>
      <c r="C35" s="320">
        <v>8512</v>
      </c>
      <c r="D35" s="320">
        <v>46788</v>
      </c>
      <c r="E35" s="320">
        <v>332</v>
      </c>
      <c r="F35" s="320">
        <v>0</v>
      </c>
      <c r="G35" s="320">
        <v>0</v>
      </c>
      <c r="H35" s="320">
        <v>0</v>
      </c>
      <c r="I35" s="320">
        <v>0</v>
      </c>
      <c r="J35" s="320">
        <v>45</v>
      </c>
      <c r="K35" s="320">
        <v>0</v>
      </c>
      <c r="L35" s="330"/>
    </row>
    <row r="36" spans="1:12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30"/>
    </row>
    <row r="37" spans="1:12" ht="12.75" customHeight="1" x14ac:dyDescent="0.2">
      <c r="A37" s="351">
        <v>30</v>
      </c>
      <c r="B37" s="319" t="s">
        <v>89</v>
      </c>
      <c r="C37" s="320">
        <v>0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30"/>
    </row>
    <row r="38" spans="1:12" ht="12.75" customHeight="1" x14ac:dyDescent="0.2">
      <c r="A38" s="351">
        <v>31</v>
      </c>
      <c r="B38" s="319" t="s">
        <v>90</v>
      </c>
      <c r="C38" s="320">
        <v>0</v>
      </c>
      <c r="D38" s="320">
        <v>7216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30"/>
    </row>
    <row r="39" spans="1:12" ht="12.75" customHeight="1" x14ac:dyDescent="0.2">
      <c r="A39" s="351">
        <v>32</v>
      </c>
      <c r="B39" s="319" t="s">
        <v>91</v>
      </c>
      <c r="C39" s="320">
        <v>0</v>
      </c>
      <c r="D39" s="320">
        <v>22262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30"/>
    </row>
    <row r="40" spans="1:12" ht="12.75" customHeight="1" x14ac:dyDescent="0.2">
      <c r="A40" s="351">
        <v>33</v>
      </c>
      <c r="B40" s="319" t="s">
        <v>92</v>
      </c>
      <c r="C40" s="320">
        <v>184</v>
      </c>
      <c r="D40" s="320">
        <v>54775</v>
      </c>
      <c r="E40" s="320">
        <v>0</v>
      </c>
      <c r="F40" s="320">
        <v>0</v>
      </c>
      <c r="G40" s="320">
        <v>0</v>
      </c>
      <c r="H40" s="320">
        <v>10693</v>
      </c>
      <c r="I40" s="320">
        <v>6078</v>
      </c>
      <c r="J40" s="320">
        <v>35</v>
      </c>
      <c r="K40" s="320">
        <v>0</v>
      </c>
      <c r="L40" s="330"/>
    </row>
    <row r="41" spans="1:12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30"/>
    </row>
    <row r="42" spans="1:12" ht="12.75" customHeight="1" x14ac:dyDescent="0.2">
      <c r="A42" s="351">
        <v>35</v>
      </c>
      <c r="B42" s="319" t="s">
        <v>94</v>
      </c>
      <c r="C42" s="320">
        <v>0</v>
      </c>
      <c r="D42" s="320">
        <v>0</v>
      </c>
      <c r="E42" s="320">
        <v>0</v>
      </c>
      <c r="F42" s="320">
        <v>68</v>
      </c>
      <c r="G42" s="320">
        <v>48</v>
      </c>
      <c r="H42" s="320">
        <v>76</v>
      </c>
      <c r="I42" s="320">
        <v>96</v>
      </c>
      <c r="J42" s="320">
        <v>0</v>
      </c>
      <c r="K42" s="320">
        <v>0</v>
      </c>
      <c r="L42" s="330"/>
    </row>
    <row r="43" spans="1:12" ht="12.75" customHeight="1" x14ac:dyDescent="0.2">
      <c r="A43" s="351">
        <v>36</v>
      </c>
      <c r="B43" s="319" t="s">
        <v>95</v>
      </c>
      <c r="C43" s="320">
        <v>0</v>
      </c>
      <c r="D43" s="320">
        <v>56108</v>
      </c>
      <c r="E43" s="320">
        <v>21701</v>
      </c>
      <c r="F43" s="320">
        <v>0</v>
      </c>
      <c r="G43" s="320">
        <v>2090</v>
      </c>
      <c r="H43" s="320">
        <v>42110</v>
      </c>
      <c r="I43" s="320">
        <v>40925</v>
      </c>
      <c r="J43" s="320">
        <v>0</v>
      </c>
      <c r="K43" s="320">
        <v>0</v>
      </c>
      <c r="L43" s="330"/>
    </row>
    <row r="44" spans="1:12" ht="12.75" customHeight="1" x14ac:dyDescent="0.2">
      <c r="A44" s="351">
        <v>37</v>
      </c>
      <c r="B44" s="319" t="s">
        <v>96</v>
      </c>
      <c r="C44" s="320">
        <v>133189</v>
      </c>
      <c r="D44" s="320">
        <v>196316</v>
      </c>
      <c r="E44" s="320">
        <v>25373</v>
      </c>
      <c r="F44" s="320">
        <v>18213</v>
      </c>
      <c r="G44" s="320">
        <v>156</v>
      </c>
      <c r="H44" s="320">
        <v>38945</v>
      </c>
      <c r="I44" s="320">
        <v>43173</v>
      </c>
      <c r="J44" s="320">
        <v>151</v>
      </c>
      <c r="K44" s="320">
        <v>31939</v>
      </c>
      <c r="L44" s="330"/>
    </row>
    <row r="45" spans="1:12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30"/>
    </row>
    <row r="46" spans="1:12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30"/>
    </row>
    <row r="47" spans="1:12" ht="12.75" customHeight="1" x14ac:dyDescent="0.2">
      <c r="A47" s="351">
        <v>40</v>
      </c>
      <c r="B47" s="319" t="s">
        <v>99</v>
      </c>
      <c r="C47" s="320">
        <v>0</v>
      </c>
      <c r="D47" s="320">
        <v>15415</v>
      </c>
      <c r="E47" s="320">
        <v>0</v>
      </c>
      <c r="F47" s="320">
        <v>0</v>
      </c>
      <c r="G47" s="320">
        <v>0</v>
      </c>
      <c r="H47" s="320">
        <v>0</v>
      </c>
      <c r="I47" s="320">
        <v>8869</v>
      </c>
      <c r="J47" s="320">
        <v>0</v>
      </c>
      <c r="K47" s="320">
        <v>2787</v>
      </c>
      <c r="L47" s="330"/>
    </row>
    <row r="48" spans="1:12" ht="12.75" customHeight="1" x14ac:dyDescent="0.2">
      <c r="A48" s="351">
        <v>41</v>
      </c>
      <c r="B48" s="319" t="s">
        <v>100</v>
      </c>
      <c r="C48" s="320">
        <v>0</v>
      </c>
      <c r="D48" s="320">
        <v>0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30"/>
    </row>
    <row r="49" spans="1:12" ht="12.75" customHeight="1" x14ac:dyDescent="0.2">
      <c r="A49" s="351">
        <v>42</v>
      </c>
      <c r="B49" s="319" t="s">
        <v>101</v>
      </c>
      <c r="C49" s="320">
        <v>0</v>
      </c>
      <c r="D49" s="320">
        <v>27037</v>
      </c>
      <c r="E49" s="320">
        <v>5122</v>
      </c>
      <c r="F49" s="320">
        <v>0</v>
      </c>
      <c r="G49" s="320">
        <v>0</v>
      </c>
      <c r="H49" s="320">
        <v>11096</v>
      </c>
      <c r="I49" s="320">
        <v>0</v>
      </c>
      <c r="J49" s="320">
        <v>0</v>
      </c>
      <c r="K49" s="320">
        <v>0</v>
      </c>
      <c r="L49" s="330"/>
    </row>
    <row r="50" spans="1:12" ht="12.75" customHeight="1" x14ac:dyDescent="0.2">
      <c r="A50" s="351">
        <v>43</v>
      </c>
      <c r="B50" s="319" t="s">
        <v>102</v>
      </c>
      <c r="C50" s="320">
        <v>0</v>
      </c>
      <c r="D50" s="320">
        <v>0</v>
      </c>
      <c r="E50" s="320">
        <v>0</v>
      </c>
      <c r="F50" s="320">
        <v>0</v>
      </c>
      <c r="G50" s="320">
        <v>0</v>
      </c>
      <c r="H50" s="320">
        <v>0</v>
      </c>
      <c r="I50" s="320">
        <v>0</v>
      </c>
      <c r="J50" s="320">
        <v>0</v>
      </c>
      <c r="K50" s="320">
        <v>0</v>
      </c>
      <c r="L50" s="330"/>
    </row>
    <row r="51" spans="1:12" ht="12.75" customHeight="1" x14ac:dyDescent="0.2">
      <c r="A51" s="351">
        <v>44</v>
      </c>
      <c r="B51" s="319" t="s">
        <v>103</v>
      </c>
      <c r="C51" s="320">
        <v>32719</v>
      </c>
      <c r="D51" s="320">
        <v>67884</v>
      </c>
      <c r="E51" s="320">
        <v>0</v>
      </c>
      <c r="F51" s="320">
        <v>0</v>
      </c>
      <c r="G51" s="320">
        <v>0</v>
      </c>
      <c r="H51" s="320">
        <v>9713</v>
      </c>
      <c r="I51" s="320">
        <v>7140</v>
      </c>
      <c r="J51" s="320">
        <v>0</v>
      </c>
      <c r="K51" s="320">
        <v>0</v>
      </c>
      <c r="L51" s="330"/>
    </row>
    <row r="52" spans="1:12" ht="12.75" customHeight="1" x14ac:dyDescent="0.2">
      <c r="A52" s="351">
        <v>45</v>
      </c>
      <c r="B52" s="319" t="s">
        <v>104</v>
      </c>
      <c r="C52" s="320">
        <v>0</v>
      </c>
      <c r="D52" s="320">
        <v>0</v>
      </c>
      <c r="E52" s="320">
        <v>97</v>
      </c>
      <c r="F52" s="320">
        <v>0</v>
      </c>
      <c r="G52" s="320">
        <v>0</v>
      </c>
      <c r="H52" s="320">
        <v>0</v>
      </c>
      <c r="I52" s="320">
        <v>2221</v>
      </c>
      <c r="J52" s="320">
        <v>0</v>
      </c>
      <c r="K52" s="320">
        <v>0</v>
      </c>
      <c r="L52" s="330"/>
    </row>
    <row r="53" spans="1:12" ht="12.75" customHeight="1" x14ac:dyDescent="0.2">
      <c r="B53" s="505" t="s">
        <v>13</v>
      </c>
      <c r="C53" s="504">
        <v>476997</v>
      </c>
      <c r="D53" s="504">
        <v>988222</v>
      </c>
      <c r="E53" s="504">
        <v>184774</v>
      </c>
      <c r="F53" s="504">
        <v>29690</v>
      </c>
      <c r="G53" s="504">
        <v>10365</v>
      </c>
      <c r="H53" s="504">
        <v>277310</v>
      </c>
      <c r="I53" s="504">
        <v>267461</v>
      </c>
      <c r="J53" s="504">
        <v>21504</v>
      </c>
      <c r="K53" s="504">
        <v>83911</v>
      </c>
    </row>
    <row r="54" spans="1:12" ht="6" customHeight="1" x14ac:dyDescent="0.2"/>
    <row r="55" spans="1:12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</row>
    <row r="56" spans="1:12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4" width="8.625" style="314" customWidth="1"/>
    <col min="5" max="7" width="7.625" style="314" customWidth="1"/>
    <col min="8" max="9" width="7.625" style="312" customWidth="1"/>
    <col min="10" max="10" width="9.125" style="312" customWidth="1"/>
    <col min="11" max="11" width="7.625" style="312" customWidth="1"/>
    <col min="12" max="12" width="0.875" style="326" customWidth="1"/>
    <col min="13" max="16384" width="9" style="312"/>
  </cols>
  <sheetData>
    <row r="1" spans="1:12" s="317" customFormat="1" ht="15" customHeight="1" x14ac:dyDescent="0.2">
      <c r="B1" s="399"/>
      <c r="C1" s="316"/>
      <c r="D1" s="316"/>
      <c r="E1" s="316"/>
      <c r="F1" s="316"/>
      <c r="G1" s="316"/>
      <c r="K1" s="318" t="s">
        <v>1070</v>
      </c>
    </row>
    <row r="2" spans="1:12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</row>
    <row r="3" spans="1:12" s="317" customFormat="1" ht="15" customHeight="1" x14ac:dyDescent="0.2">
      <c r="B3" s="678" t="s">
        <v>1071</v>
      </c>
      <c r="C3" s="678"/>
      <c r="D3" s="678"/>
      <c r="E3" s="678"/>
      <c r="F3" s="678"/>
      <c r="G3" s="678"/>
      <c r="H3" s="678"/>
      <c r="I3" s="678"/>
      <c r="J3" s="678"/>
      <c r="K3" s="678"/>
    </row>
    <row r="4" spans="1:12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</row>
    <row r="5" spans="1:12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</row>
    <row r="6" spans="1:12" s="317" customFormat="1" ht="15" x14ac:dyDescent="0.2">
      <c r="H6" s="348"/>
      <c r="I6" s="348"/>
      <c r="J6" s="348"/>
      <c r="K6" s="348"/>
    </row>
    <row r="7" spans="1:12" s="311" customFormat="1" ht="30" customHeight="1" x14ac:dyDescent="0.2">
      <c r="A7" s="354"/>
      <c r="B7" s="499" t="s">
        <v>4</v>
      </c>
      <c r="C7" s="577" t="s">
        <v>459</v>
      </c>
      <c r="D7" s="577" t="s">
        <v>481</v>
      </c>
      <c r="E7" s="577" t="s">
        <v>490</v>
      </c>
      <c r="F7" s="577" t="s">
        <v>557</v>
      </c>
      <c r="G7" s="577" t="s">
        <v>566</v>
      </c>
      <c r="H7" s="577" t="s">
        <v>815</v>
      </c>
      <c r="I7" s="577" t="s">
        <v>784</v>
      </c>
      <c r="J7" s="577" t="s">
        <v>661</v>
      </c>
      <c r="K7" s="577" t="s">
        <v>519</v>
      </c>
      <c r="L7" s="354"/>
    </row>
    <row r="8" spans="1:12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30"/>
    </row>
    <row r="9" spans="1:12" ht="12.75" customHeight="1" x14ac:dyDescent="0.2">
      <c r="A9" s="351">
        <v>2</v>
      </c>
      <c r="B9" s="319" t="s">
        <v>62</v>
      </c>
      <c r="C9" s="320">
        <v>294</v>
      </c>
      <c r="D9" s="320">
        <v>21788</v>
      </c>
      <c r="E9" s="320">
        <v>0</v>
      </c>
      <c r="F9" s="320">
        <v>3279</v>
      </c>
      <c r="G9" s="320">
        <v>1368</v>
      </c>
      <c r="H9" s="320">
        <v>0</v>
      </c>
      <c r="I9" s="320">
        <v>0</v>
      </c>
      <c r="J9" s="320">
        <v>0</v>
      </c>
      <c r="K9" s="320">
        <v>0</v>
      </c>
      <c r="L9" s="330"/>
    </row>
    <row r="10" spans="1:12" ht="12.75" customHeight="1" x14ac:dyDescent="0.2">
      <c r="A10" s="351">
        <v>3</v>
      </c>
      <c r="B10" s="319" t="s">
        <v>63</v>
      </c>
      <c r="C10" s="320">
        <v>49</v>
      </c>
      <c r="D10" s="320">
        <v>19002</v>
      </c>
      <c r="E10" s="320">
        <v>0</v>
      </c>
      <c r="F10" s="320">
        <v>0</v>
      </c>
      <c r="G10" s="320">
        <v>0</v>
      </c>
      <c r="H10" s="320">
        <v>0</v>
      </c>
      <c r="I10" s="320">
        <v>0</v>
      </c>
      <c r="J10" s="320">
        <v>0</v>
      </c>
      <c r="K10" s="320">
        <v>0</v>
      </c>
      <c r="L10" s="330"/>
    </row>
    <row r="11" spans="1:12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30"/>
    </row>
    <row r="12" spans="1:12" ht="12.75" customHeight="1" x14ac:dyDescent="0.2">
      <c r="A12" s="351">
        <v>5</v>
      </c>
      <c r="B12" s="319" t="s">
        <v>65</v>
      </c>
      <c r="C12" s="320">
        <v>66609</v>
      </c>
      <c r="D12" s="320">
        <v>113872</v>
      </c>
      <c r="E12" s="320">
        <v>8135</v>
      </c>
      <c r="F12" s="320">
        <v>30520</v>
      </c>
      <c r="G12" s="320">
        <v>11988</v>
      </c>
      <c r="H12" s="320">
        <v>7947</v>
      </c>
      <c r="I12" s="320">
        <v>0</v>
      </c>
      <c r="J12" s="320">
        <v>6724</v>
      </c>
      <c r="K12" s="320">
        <v>11112</v>
      </c>
      <c r="L12" s="330"/>
    </row>
    <row r="13" spans="1:12" ht="12.75" customHeight="1" x14ac:dyDescent="0.2">
      <c r="A13" s="351">
        <v>6</v>
      </c>
      <c r="B13" s="319" t="s">
        <v>66</v>
      </c>
      <c r="C13" s="320">
        <v>66545</v>
      </c>
      <c r="D13" s="320">
        <v>219728</v>
      </c>
      <c r="E13" s="320">
        <v>94552</v>
      </c>
      <c r="F13" s="320">
        <v>44575</v>
      </c>
      <c r="G13" s="320">
        <v>69047</v>
      </c>
      <c r="H13" s="320">
        <v>23753</v>
      </c>
      <c r="I13" s="320">
        <v>24399</v>
      </c>
      <c r="J13" s="320">
        <v>20980</v>
      </c>
      <c r="K13" s="320">
        <v>33472</v>
      </c>
      <c r="L13" s="330"/>
    </row>
    <row r="14" spans="1:12" ht="12.75" customHeight="1" x14ac:dyDescent="0.2">
      <c r="A14" s="351">
        <v>7</v>
      </c>
      <c r="B14" s="319" t="s">
        <v>67</v>
      </c>
      <c r="C14" s="320">
        <v>123999</v>
      </c>
      <c r="D14" s="320">
        <v>190117</v>
      </c>
      <c r="E14" s="320">
        <v>52178</v>
      </c>
      <c r="F14" s="320">
        <v>9461</v>
      </c>
      <c r="G14" s="320">
        <v>10341</v>
      </c>
      <c r="H14" s="320">
        <v>0</v>
      </c>
      <c r="I14" s="320">
        <v>5247</v>
      </c>
      <c r="J14" s="320">
        <v>649</v>
      </c>
      <c r="K14" s="320">
        <v>14797</v>
      </c>
      <c r="L14" s="330"/>
    </row>
    <row r="15" spans="1:12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124</v>
      </c>
      <c r="K15" s="320">
        <v>0</v>
      </c>
      <c r="L15" s="330"/>
    </row>
    <row r="16" spans="1:12" ht="12.75" customHeight="1" x14ac:dyDescent="0.2">
      <c r="A16" s="351">
        <v>9</v>
      </c>
      <c r="B16" s="319" t="s">
        <v>69</v>
      </c>
      <c r="C16" s="320">
        <v>0</v>
      </c>
      <c r="D16" s="320">
        <v>0</v>
      </c>
      <c r="E16" s="320">
        <v>0</v>
      </c>
      <c r="F16" s="320">
        <v>0</v>
      </c>
      <c r="G16" s="320">
        <v>0</v>
      </c>
      <c r="H16" s="320">
        <v>0</v>
      </c>
      <c r="I16" s="320">
        <v>0</v>
      </c>
      <c r="J16" s="320">
        <v>0</v>
      </c>
      <c r="K16" s="320">
        <v>0</v>
      </c>
      <c r="L16" s="330"/>
    </row>
    <row r="17" spans="1:12" ht="12.75" customHeight="1" x14ac:dyDescent="0.2">
      <c r="A17" s="351">
        <v>10</v>
      </c>
      <c r="B17" s="319" t="s">
        <v>70</v>
      </c>
      <c r="C17" s="320">
        <v>17095</v>
      </c>
      <c r="D17" s="320">
        <v>39129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1679</v>
      </c>
      <c r="K17" s="320">
        <v>0</v>
      </c>
      <c r="L17" s="330"/>
    </row>
    <row r="18" spans="1:12" ht="12.75" customHeight="1" x14ac:dyDescent="0.2">
      <c r="A18" s="351">
        <v>11</v>
      </c>
      <c r="B18" s="319" t="s">
        <v>71</v>
      </c>
      <c r="C18" s="320">
        <v>30923</v>
      </c>
      <c r="D18" s="320">
        <v>67738</v>
      </c>
      <c r="E18" s="320">
        <v>0</v>
      </c>
      <c r="F18" s="320">
        <v>9650</v>
      </c>
      <c r="G18" s="320">
        <v>4954</v>
      </c>
      <c r="H18" s="320">
        <v>0</v>
      </c>
      <c r="I18" s="320">
        <v>0</v>
      </c>
      <c r="J18" s="320">
        <v>2554</v>
      </c>
      <c r="K18" s="320">
        <v>77</v>
      </c>
      <c r="L18" s="330"/>
    </row>
    <row r="19" spans="1:12" ht="12.75" customHeight="1" x14ac:dyDescent="0.2">
      <c r="A19" s="351">
        <v>12</v>
      </c>
      <c r="B19" s="319" t="s">
        <v>72</v>
      </c>
      <c r="C19" s="320">
        <v>89442</v>
      </c>
      <c r="D19" s="320">
        <v>215745</v>
      </c>
      <c r="E19" s="320">
        <v>10400</v>
      </c>
      <c r="F19" s="320">
        <v>22083</v>
      </c>
      <c r="G19" s="320">
        <v>1712</v>
      </c>
      <c r="H19" s="320">
        <v>2642</v>
      </c>
      <c r="I19" s="320">
        <v>0</v>
      </c>
      <c r="J19" s="320">
        <v>5482</v>
      </c>
      <c r="K19" s="320">
        <v>81076</v>
      </c>
      <c r="L19" s="330"/>
    </row>
    <row r="20" spans="1:12" ht="12.75" customHeight="1" x14ac:dyDescent="0.2">
      <c r="A20" s="351">
        <v>13</v>
      </c>
      <c r="B20" s="319" t="s">
        <v>73</v>
      </c>
      <c r="C20" s="320">
        <v>4496</v>
      </c>
      <c r="D20" s="320">
        <v>14554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30"/>
    </row>
    <row r="21" spans="1:12" ht="12.75" customHeight="1" x14ac:dyDescent="0.2">
      <c r="A21" s="351">
        <v>14</v>
      </c>
      <c r="B21" s="319" t="s">
        <v>2043</v>
      </c>
      <c r="C21" s="320">
        <v>0</v>
      </c>
      <c r="D21" s="320">
        <v>62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30"/>
    </row>
    <row r="22" spans="1:12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0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30"/>
    </row>
    <row r="23" spans="1:12" ht="12.75" customHeight="1" x14ac:dyDescent="0.2">
      <c r="A23" s="351">
        <v>16</v>
      </c>
      <c r="B23" s="319" t="s">
        <v>76</v>
      </c>
      <c r="C23" s="320">
        <v>146389</v>
      </c>
      <c r="D23" s="320">
        <v>98639</v>
      </c>
      <c r="E23" s="320">
        <v>45</v>
      </c>
      <c r="F23" s="320">
        <v>0</v>
      </c>
      <c r="G23" s="320">
        <v>0</v>
      </c>
      <c r="H23" s="320">
        <v>0</v>
      </c>
      <c r="I23" s="320">
        <v>0</v>
      </c>
      <c r="J23" s="320">
        <v>2810</v>
      </c>
      <c r="K23" s="320">
        <v>0</v>
      </c>
      <c r="L23" s="330"/>
    </row>
    <row r="24" spans="1:12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30"/>
    </row>
    <row r="25" spans="1:12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30"/>
    </row>
    <row r="26" spans="1:12" ht="12.75" customHeight="1" x14ac:dyDescent="0.2">
      <c r="A26" s="351">
        <v>19</v>
      </c>
      <c r="B26" s="319" t="s">
        <v>79</v>
      </c>
      <c r="C26" s="320">
        <v>9818</v>
      </c>
      <c r="D26" s="320">
        <v>14219</v>
      </c>
      <c r="E26" s="320">
        <v>0</v>
      </c>
      <c r="F26" s="320">
        <v>0</v>
      </c>
      <c r="G26" s="320">
        <v>0</v>
      </c>
      <c r="H26" s="320">
        <v>0</v>
      </c>
      <c r="I26" s="320">
        <v>0</v>
      </c>
      <c r="J26" s="320">
        <v>0</v>
      </c>
      <c r="K26" s="320">
        <v>0</v>
      </c>
      <c r="L26" s="330"/>
    </row>
    <row r="27" spans="1:12" ht="12.75" customHeight="1" x14ac:dyDescent="0.2">
      <c r="A27" s="351">
        <v>20</v>
      </c>
      <c r="B27" s="319" t="s">
        <v>80</v>
      </c>
      <c r="C27" s="320">
        <v>0</v>
      </c>
      <c r="D27" s="320">
        <v>164</v>
      </c>
      <c r="E27" s="320">
        <v>0</v>
      </c>
      <c r="F27" s="320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0</v>
      </c>
      <c r="L27" s="330"/>
    </row>
    <row r="28" spans="1:12" ht="12.75" customHeight="1" x14ac:dyDescent="0.2">
      <c r="A28" s="351">
        <v>21</v>
      </c>
      <c r="B28" s="319" t="s">
        <v>81</v>
      </c>
      <c r="C28" s="320">
        <v>0</v>
      </c>
      <c r="D28" s="320">
        <v>54028</v>
      </c>
      <c r="E28" s="320">
        <v>336</v>
      </c>
      <c r="F28" s="320">
        <v>0</v>
      </c>
      <c r="G28" s="320">
        <v>0</v>
      </c>
      <c r="H28" s="320">
        <v>0</v>
      </c>
      <c r="I28" s="320">
        <v>367</v>
      </c>
      <c r="J28" s="320">
        <v>2415</v>
      </c>
      <c r="K28" s="320">
        <v>2433</v>
      </c>
      <c r="L28" s="330"/>
    </row>
    <row r="29" spans="1:12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30"/>
    </row>
    <row r="30" spans="1:12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30"/>
    </row>
    <row r="31" spans="1:12" ht="12.75" customHeight="1" x14ac:dyDescent="0.2">
      <c r="A31" s="351">
        <v>24</v>
      </c>
      <c r="B31" s="319" t="s">
        <v>1185</v>
      </c>
      <c r="C31" s="320">
        <v>166849</v>
      </c>
      <c r="D31" s="320">
        <v>136411</v>
      </c>
      <c r="E31" s="320">
        <v>3086</v>
      </c>
      <c r="F31" s="320">
        <v>0</v>
      </c>
      <c r="G31" s="320">
        <v>12542</v>
      </c>
      <c r="H31" s="320">
        <v>0</v>
      </c>
      <c r="I31" s="320">
        <v>0</v>
      </c>
      <c r="J31" s="320">
        <v>6731</v>
      </c>
      <c r="K31" s="320">
        <v>18392</v>
      </c>
      <c r="L31" s="330"/>
    </row>
    <row r="32" spans="1:12" ht="12.75" customHeight="1" x14ac:dyDescent="0.2">
      <c r="A32" s="351">
        <v>25</v>
      </c>
      <c r="B32" s="319" t="s">
        <v>84</v>
      </c>
      <c r="C32" s="320">
        <v>358810</v>
      </c>
      <c r="D32" s="320">
        <v>388611</v>
      </c>
      <c r="E32" s="320">
        <v>206440</v>
      </c>
      <c r="F32" s="320">
        <v>53003</v>
      </c>
      <c r="G32" s="320">
        <v>31563</v>
      </c>
      <c r="H32" s="320">
        <v>13918</v>
      </c>
      <c r="I32" s="320">
        <v>28468</v>
      </c>
      <c r="J32" s="320">
        <v>34133</v>
      </c>
      <c r="K32" s="320">
        <v>2868</v>
      </c>
      <c r="L32" s="330"/>
    </row>
    <row r="33" spans="1:12" ht="12.75" customHeight="1" x14ac:dyDescent="0.2">
      <c r="A33" s="351">
        <v>26</v>
      </c>
      <c r="B33" s="319" t="s">
        <v>85</v>
      </c>
      <c r="C33" s="320">
        <v>224116</v>
      </c>
      <c r="D33" s="320">
        <v>236527</v>
      </c>
      <c r="E33" s="320">
        <v>48363</v>
      </c>
      <c r="F33" s="320">
        <v>26003</v>
      </c>
      <c r="G33" s="320">
        <v>23743</v>
      </c>
      <c r="H33" s="320">
        <v>62</v>
      </c>
      <c r="I33" s="320">
        <v>2912</v>
      </c>
      <c r="J33" s="320">
        <v>1084</v>
      </c>
      <c r="K33" s="320">
        <v>20035</v>
      </c>
      <c r="L33" s="330"/>
    </row>
    <row r="34" spans="1:12" ht="12.75" customHeight="1" x14ac:dyDescent="0.2">
      <c r="A34" s="351">
        <v>27</v>
      </c>
      <c r="B34" s="319" t="s">
        <v>86</v>
      </c>
      <c r="C34" s="320">
        <v>49062</v>
      </c>
      <c r="D34" s="320">
        <v>101673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2514</v>
      </c>
      <c r="K34" s="320">
        <v>0</v>
      </c>
      <c r="L34" s="330"/>
    </row>
    <row r="35" spans="1:12" ht="12.75" customHeight="1" x14ac:dyDescent="0.2">
      <c r="A35" s="351">
        <v>28</v>
      </c>
      <c r="B35" s="319" t="s">
        <v>87</v>
      </c>
      <c r="C35" s="320">
        <v>126191</v>
      </c>
      <c r="D35" s="320">
        <v>139718</v>
      </c>
      <c r="E35" s="320">
        <v>5619</v>
      </c>
      <c r="F35" s="320">
        <v>8459</v>
      </c>
      <c r="G35" s="320">
        <v>6943</v>
      </c>
      <c r="H35" s="320">
        <v>0</v>
      </c>
      <c r="I35" s="320">
        <v>0</v>
      </c>
      <c r="J35" s="320">
        <v>2185</v>
      </c>
      <c r="K35" s="320">
        <v>7375</v>
      </c>
      <c r="L35" s="330"/>
    </row>
    <row r="36" spans="1:12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30"/>
    </row>
    <row r="37" spans="1:12" ht="12.75" customHeight="1" x14ac:dyDescent="0.2">
      <c r="A37" s="351">
        <v>30</v>
      </c>
      <c r="B37" s="319" t="s">
        <v>89</v>
      </c>
      <c r="C37" s="320">
        <v>162</v>
      </c>
      <c r="D37" s="320">
        <v>29</v>
      </c>
      <c r="E37" s="320">
        <v>0</v>
      </c>
      <c r="F37" s="320">
        <v>0</v>
      </c>
      <c r="G37" s="320">
        <v>249</v>
      </c>
      <c r="H37" s="320">
        <v>0</v>
      </c>
      <c r="I37" s="320">
        <v>0</v>
      </c>
      <c r="J37" s="320">
        <v>0</v>
      </c>
      <c r="K37" s="320">
        <v>0</v>
      </c>
      <c r="L37" s="330"/>
    </row>
    <row r="38" spans="1:12" ht="12.75" customHeight="1" x14ac:dyDescent="0.2">
      <c r="A38" s="351">
        <v>31</v>
      </c>
      <c r="B38" s="319" t="s">
        <v>90</v>
      </c>
      <c r="C38" s="320">
        <v>49</v>
      </c>
      <c r="D38" s="320">
        <v>58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5416</v>
      </c>
      <c r="L38" s="330"/>
    </row>
    <row r="39" spans="1:12" ht="12.75" customHeight="1" x14ac:dyDescent="0.2">
      <c r="A39" s="351">
        <v>32</v>
      </c>
      <c r="B39" s="319" t="s">
        <v>91</v>
      </c>
      <c r="C39" s="320">
        <v>0</v>
      </c>
      <c r="D39" s="320">
        <v>17097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4637</v>
      </c>
      <c r="L39" s="330"/>
    </row>
    <row r="40" spans="1:12" ht="12.75" customHeight="1" x14ac:dyDescent="0.2">
      <c r="A40" s="351">
        <v>33</v>
      </c>
      <c r="B40" s="319" t="s">
        <v>92</v>
      </c>
      <c r="C40" s="320">
        <v>46439</v>
      </c>
      <c r="D40" s="320">
        <v>32696</v>
      </c>
      <c r="E40" s="320">
        <v>4531</v>
      </c>
      <c r="F40" s="320">
        <v>9447</v>
      </c>
      <c r="G40" s="320">
        <v>12942</v>
      </c>
      <c r="H40" s="320">
        <v>0</v>
      </c>
      <c r="I40" s="320">
        <v>0</v>
      </c>
      <c r="J40" s="320">
        <v>90</v>
      </c>
      <c r="K40" s="320">
        <v>11769</v>
      </c>
      <c r="L40" s="330"/>
    </row>
    <row r="41" spans="1:12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30"/>
    </row>
    <row r="42" spans="1:12" ht="12.75" customHeight="1" x14ac:dyDescent="0.2">
      <c r="A42" s="351">
        <v>35</v>
      </c>
      <c r="B42" s="319" t="s">
        <v>94</v>
      </c>
      <c r="C42" s="320">
        <v>0</v>
      </c>
      <c r="D42" s="320">
        <v>84</v>
      </c>
      <c r="E42" s="320">
        <v>0</v>
      </c>
      <c r="F42" s="320">
        <v>568</v>
      </c>
      <c r="G42" s="320">
        <v>76</v>
      </c>
      <c r="H42" s="320">
        <v>152</v>
      </c>
      <c r="I42" s="320">
        <v>378</v>
      </c>
      <c r="J42" s="320">
        <v>2217</v>
      </c>
      <c r="K42" s="320">
        <v>0</v>
      </c>
      <c r="L42" s="330"/>
    </row>
    <row r="43" spans="1:12" ht="12.75" customHeight="1" x14ac:dyDescent="0.2">
      <c r="A43" s="351">
        <v>36</v>
      </c>
      <c r="B43" s="319" t="s">
        <v>95</v>
      </c>
      <c r="C43" s="320">
        <v>99618</v>
      </c>
      <c r="D43" s="320">
        <v>167011</v>
      </c>
      <c r="E43" s="320">
        <v>81032</v>
      </c>
      <c r="F43" s="320">
        <v>40084</v>
      </c>
      <c r="G43" s="320">
        <v>71374</v>
      </c>
      <c r="H43" s="320">
        <v>0</v>
      </c>
      <c r="I43" s="320">
        <v>12396</v>
      </c>
      <c r="J43" s="320">
        <v>0</v>
      </c>
      <c r="K43" s="320">
        <v>0</v>
      </c>
      <c r="L43" s="330"/>
    </row>
    <row r="44" spans="1:12" ht="12.75" customHeight="1" x14ac:dyDescent="0.2">
      <c r="A44" s="351">
        <v>37</v>
      </c>
      <c r="B44" s="319" t="s">
        <v>96</v>
      </c>
      <c r="C44" s="320">
        <v>663334</v>
      </c>
      <c r="D44" s="320">
        <v>532772</v>
      </c>
      <c r="E44" s="320">
        <v>143479</v>
      </c>
      <c r="F44" s="320">
        <v>46914</v>
      </c>
      <c r="G44" s="320">
        <v>27864</v>
      </c>
      <c r="H44" s="320">
        <v>13925</v>
      </c>
      <c r="I44" s="320">
        <v>151</v>
      </c>
      <c r="J44" s="320">
        <v>18514</v>
      </c>
      <c r="K44" s="320">
        <v>93910</v>
      </c>
      <c r="L44" s="330"/>
    </row>
    <row r="45" spans="1:12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30"/>
    </row>
    <row r="46" spans="1:12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30"/>
    </row>
    <row r="47" spans="1:12" ht="12.75" customHeight="1" x14ac:dyDescent="0.2">
      <c r="A47" s="351">
        <v>40</v>
      </c>
      <c r="B47" s="319" t="s">
        <v>99</v>
      </c>
      <c r="C47" s="320">
        <v>29428</v>
      </c>
      <c r="D47" s="320">
        <v>71217</v>
      </c>
      <c r="E47" s="320">
        <v>0</v>
      </c>
      <c r="F47" s="320">
        <v>213</v>
      </c>
      <c r="G47" s="320">
        <v>6977</v>
      </c>
      <c r="H47" s="320">
        <v>0</v>
      </c>
      <c r="I47" s="320">
        <v>0</v>
      </c>
      <c r="J47" s="320">
        <v>0</v>
      </c>
      <c r="K47" s="320">
        <v>8018</v>
      </c>
      <c r="L47" s="330"/>
    </row>
    <row r="48" spans="1:12" ht="12.75" customHeight="1" x14ac:dyDescent="0.2">
      <c r="A48" s="351">
        <v>41</v>
      </c>
      <c r="B48" s="319" t="s">
        <v>100</v>
      </c>
      <c r="C48" s="320">
        <v>0</v>
      </c>
      <c r="D48" s="320">
        <v>9029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30"/>
    </row>
    <row r="49" spans="1:12" ht="12.75" customHeight="1" x14ac:dyDescent="0.2">
      <c r="A49" s="351">
        <v>42</v>
      </c>
      <c r="B49" s="319" t="s">
        <v>101</v>
      </c>
      <c r="C49" s="320">
        <v>23736</v>
      </c>
      <c r="D49" s="320">
        <v>24084</v>
      </c>
      <c r="E49" s="320">
        <v>0</v>
      </c>
      <c r="F49" s="320">
        <v>11149</v>
      </c>
      <c r="G49" s="320">
        <v>11225</v>
      </c>
      <c r="H49" s="320">
        <v>0</v>
      </c>
      <c r="I49" s="320">
        <v>5617</v>
      </c>
      <c r="J49" s="320">
        <v>0</v>
      </c>
      <c r="K49" s="320">
        <v>10881</v>
      </c>
      <c r="L49" s="330"/>
    </row>
    <row r="50" spans="1:12" ht="12.75" customHeight="1" x14ac:dyDescent="0.2">
      <c r="A50" s="351">
        <v>43</v>
      </c>
      <c r="B50" s="319" t="s">
        <v>102</v>
      </c>
      <c r="C50" s="320">
        <v>0</v>
      </c>
      <c r="D50" s="320">
        <v>19658</v>
      </c>
      <c r="E50" s="320">
        <v>0</v>
      </c>
      <c r="F50" s="320">
        <v>0</v>
      </c>
      <c r="G50" s="320">
        <v>0</v>
      </c>
      <c r="H50" s="320">
        <v>0</v>
      </c>
      <c r="I50" s="320">
        <v>22</v>
      </c>
      <c r="J50" s="320">
        <v>0</v>
      </c>
      <c r="K50" s="320">
        <v>5238</v>
      </c>
      <c r="L50" s="330"/>
    </row>
    <row r="51" spans="1:12" ht="12.75" customHeight="1" x14ac:dyDescent="0.2">
      <c r="A51" s="351">
        <v>44</v>
      </c>
      <c r="B51" s="319" t="s">
        <v>103</v>
      </c>
      <c r="C51" s="320">
        <v>324523</v>
      </c>
      <c r="D51" s="320">
        <v>262078</v>
      </c>
      <c r="E51" s="320">
        <v>42242</v>
      </c>
      <c r="F51" s="320">
        <v>0</v>
      </c>
      <c r="G51" s="320">
        <v>15933</v>
      </c>
      <c r="H51" s="320">
        <v>0</v>
      </c>
      <c r="I51" s="320">
        <v>0</v>
      </c>
      <c r="J51" s="320">
        <v>7267</v>
      </c>
      <c r="K51" s="320">
        <v>5093</v>
      </c>
      <c r="L51" s="330"/>
    </row>
    <row r="52" spans="1:12" ht="12.75" customHeight="1" x14ac:dyDescent="0.2">
      <c r="A52" s="351">
        <v>45</v>
      </c>
      <c r="B52" s="319" t="s">
        <v>104</v>
      </c>
      <c r="C52" s="320">
        <v>0</v>
      </c>
      <c r="D52" s="320">
        <v>50950</v>
      </c>
      <c r="E52" s="320">
        <v>9327</v>
      </c>
      <c r="F52" s="320">
        <v>0</v>
      </c>
      <c r="G52" s="320">
        <v>12713</v>
      </c>
      <c r="H52" s="320">
        <v>2303</v>
      </c>
      <c r="I52" s="320">
        <v>1308</v>
      </c>
      <c r="J52" s="320">
        <v>0</v>
      </c>
      <c r="K52" s="320">
        <v>247</v>
      </c>
      <c r="L52" s="330"/>
    </row>
    <row r="53" spans="1:12" ht="12.75" customHeight="1" x14ac:dyDescent="0.2">
      <c r="B53" s="505" t="s">
        <v>13</v>
      </c>
      <c r="C53" s="504">
        <v>2667976</v>
      </c>
      <c r="D53" s="504">
        <v>3258488</v>
      </c>
      <c r="E53" s="504">
        <v>709765</v>
      </c>
      <c r="F53" s="504">
        <v>315408</v>
      </c>
      <c r="G53" s="504">
        <v>333554</v>
      </c>
      <c r="H53" s="504">
        <v>64702</v>
      </c>
      <c r="I53" s="504">
        <v>81265</v>
      </c>
      <c r="J53" s="504">
        <v>118152</v>
      </c>
      <c r="K53" s="504">
        <v>336846</v>
      </c>
    </row>
    <row r="54" spans="1:12" ht="6" customHeight="1" x14ac:dyDescent="0.2"/>
    <row r="55" spans="1:12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</row>
    <row r="56" spans="1:12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</row>
  </sheetData>
  <mergeCells count="5">
    <mergeCell ref="B55:K56"/>
    <mergeCell ref="B2:K2"/>
    <mergeCell ref="B3:K3"/>
    <mergeCell ref="B4:K4"/>
    <mergeCell ref="B5:K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41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3" width="9.125" style="314" customWidth="1"/>
    <col min="4" max="7" width="7.625" style="314" customWidth="1"/>
    <col min="8" max="8" width="7.625" style="312" customWidth="1"/>
    <col min="9" max="9" width="8.625" style="312" customWidth="1"/>
    <col min="10" max="10" width="7.625" style="312" customWidth="1"/>
    <col min="11" max="11" width="8.625" style="312" customWidth="1"/>
    <col min="12" max="12" width="9.625" style="313" customWidth="1"/>
    <col min="13" max="13" width="0.875" style="326" customWidth="1"/>
    <col min="14" max="16384" width="9" style="312"/>
  </cols>
  <sheetData>
    <row r="1" spans="1:13" s="317" customFormat="1" ht="15" customHeight="1" x14ac:dyDescent="0.2">
      <c r="B1" s="399"/>
      <c r="C1" s="316"/>
      <c r="D1" s="316"/>
      <c r="E1" s="316"/>
      <c r="F1" s="316"/>
      <c r="G1" s="316"/>
      <c r="L1" s="318" t="s">
        <v>1070</v>
      </c>
    </row>
    <row r="2" spans="1:13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  <c r="L2" s="678"/>
    </row>
    <row r="3" spans="1:13" s="317" customFormat="1" ht="15" customHeight="1" x14ac:dyDescent="0.2">
      <c r="B3" s="678" t="s">
        <v>1071</v>
      </c>
      <c r="C3" s="678"/>
      <c r="D3" s="678"/>
      <c r="E3" s="678"/>
      <c r="F3" s="678"/>
      <c r="G3" s="678"/>
      <c r="H3" s="678"/>
      <c r="I3" s="678"/>
      <c r="J3" s="678"/>
      <c r="K3" s="678"/>
      <c r="L3" s="678"/>
    </row>
    <row r="4" spans="1:13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  <c r="L4" s="678"/>
    </row>
    <row r="5" spans="1:13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  <c r="L5" s="678"/>
    </row>
    <row r="6" spans="1:13" s="317" customFormat="1" ht="15" x14ac:dyDescent="0.2"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</row>
    <row r="7" spans="1:13" ht="30" customHeight="1" x14ac:dyDescent="0.2">
      <c r="A7" s="354"/>
      <c r="B7" s="499" t="s">
        <v>4</v>
      </c>
      <c r="C7" s="577" t="s">
        <v>464</v>
      </c>
      <c r="D7" s="577" t="s">
        <v>570</v>
      </c>
      <c r="E7" s="577" t="s">
        <v>501</v>
      </c>
      <c r="F7" s="577" t="s">
        <v>514</v>
      </c>
      <c r="G7" s="577" t="s">
        <v>830</v>
      </c>
      <c r="H7" s="577" t="s">
        <v>1013</v>
      </c>
      <c r="I7" s="577" t="s">
        <v>457</v>
      </c>
      <c r="J7" s="577" t="s">
        <v>608</v>
      </c>
      <c r="K7" s="577" t="s">
        <v>466</v>
      </c>
      <c r="L7" s="553" t="s">
        <v>2082</v>
      </c>
      <c r="M7" s="354"/>
    </row>
    <row r="8" spans="1:13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21">
        <v>0</v>
      </c>
      <c r="M8" s="330"/>
    </row>
    <row r="9" spans="1:13" ht="12.75" customHeight="1" x14ac:dyDescent="0.2">
      <c r="A9" s="351">
        <v>2</v>
      </c>
      <c r="B9" s="319" t="s">
        <v>62</v>
      </c>
      <c r="C9" s="320">
        <v>8186</v>
      </c>
      <c r="D9" s="320">
        <v>15271</v>
      </c>
      <c r="E9" s="320">
        <v>0</v>
      </c>
      <c r="F9" s="320">
        <v>6250</v>
      </c>
      <c r="G9" s="320">
        <v>8254</v>
      </c>
      <c r="H9" s="320">
        <v>0</v>
      </c>
      <c r="I9" s="320">
        <v>8410</v>
      </c>
      <c r="J9" s="320">
        <v>0</v>
      </c>
      <c r="K9" s="320">
        <v>14240</v>
      </c>
      <c r="L9" s="321">
        <v>106839</v>
      </c>
      <c r="M9" s="330"/>
    </row>
    <row r="10" spans="1:13" ht="12.75" customHeight="1" x14ac:dyDescent="0.2">
      <c r="A10" s="351">
        <v>3</v>
      </c>
      <c r="B10" s="319" t="s">
        <v>63</v>
      </c>
      <c r="C10" s="320">
        <v>90</v>
      </c>
      <c r="D10" s="320">
        <v>0</v>
      </c>
      <c r="E10" s="320">
        <v>0</v>
      </c>
      <c r="F10" s="320">
        <v>0</v>
      </c>
      <c r="G10" s="320">
        <v>0</v>
      </c>
      <c r="H10" s="320">
        <v>0</v>
      </c>
      <c r="I10" s="320">
        <v>0</v>
      </c>
      <c r="J10" s="320">
        <v>0</v>
      </c>
      <c r="K10" s="320">
        <v>33713</v>
      </c>
      <c r="L10" s="321">
        <v>67947</v>
      </c>
      <c r="M10" s="330"/>
    </row>
    <row r="11" spans="1:13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21">
        <v>0</v>
      </c>
      <c r="M11" s="330"/>
    </row>
    <row r="12" spans="1:13" ht="12.75" customHeight="1" x14ac:dyDescent="0.2">
      <c r="A12" s="351">
        <v>5</v>
      </c>
      <c r="B12" s="319" t="s">
        <v>65</v>
      </c>
      <c r="C12" s="320">
        <v>45477</v>
      </c>
      <c r="D12" s="320">
        <v>45188</v>
      </c>
      <c r="E12" s="320">
        <v>0</v>
      </c>
      <c r="F12" s="320">
        <v>40307</v>
      </c>
      <c r="G12" s="320">
        <v>0</v>
      </c>
      <c r="H12" s="320">
        <v>0</v>
      </c>
      <c r="I12" s="320">
        <v>43765</v>
      </c>
      <c r="J12" s="320">
        <v>0</v>
      </c>
      <c r="K12" s="320">
        <v>72830</v>
      </c>
      <c r="L12" s="321">
        <v>589455</v>
      </c>
      <c r="M12" s="330"/>
    </row>
    <row r="13" spans="1:13" ht="12.75" customHeight="1" x14ac:dyDescent="0.2">
      <c r="A13" s="351">
        <v>6</v>
      </c>
      <c r="B13" s="319" t="s">
        <v>66</v>
      </c>
      <c r="C13" s="320">
        <v>34725</v>
      </c>
      <c r="D13" s="320">
        <v>167022</v>
      </c>
      <c r="E13" s="320">
        <v>130486</v>
      </c>
      <c r="F13" s="320">
        <v>241068</v>
      </c>
      <c r="G13" s="320">
        <v>10807</v>
      </c>
      <c r="H13" s="320">
        <v>0</v>
      </c>
      <c r="I13" s="320">
        <v>465373</v>
      </c>
      <c r="J13" s="320">
        <v>43271</v>
      </c>
      <c r="K13" s="320">
        <v>260505</v>
      </c>
      <c r="L13" s="321">
        <v>2278568</v>
      </c>
      <c r="M13" s="330"/>
    </row>
    <row r="14" spans="1:13" ht="12.75" customHeight="1" x14ac:dyDescent="0.2">
      <c r="A14" s="351">
        <v>7</v>
      </c>
      <c r="B14" s="319" t="s">
        <v>67</v>
      </c>
      <c r="C14" s="320">
        <v>91342</v>
      </c>
      <c r="D14" s="320">
        <v>57415</v>
      </c>
      <c r="E14" s="320">
        <v>41048</v>
      </c>
      <c r="F14" s="320">
        <v>112537</v>
      </c>
      <c r="G14" s="320">
        <v>4987</v>
      </c>
      <c r="H14" s="320">
        <v>0</v>
      </c>
      <c r="I14" s="320">
        <v>300818</v>
      </c>
      <c r="J14" s="320">
        <v>0</v>
      </c>
      <c r="K14" s="320">
        <v>208014</v>
      </c>
      <c r="L14" s="321">
        <v>1354386</v>
      </c>
      <c r="M14" s="330"/>
    </row>
    <row r="15" spans="1:13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0</v>
      </c>
      <c r="K15" s="320">
        <v>0</v>
      </c>
      <c r="L15" s="321">
        <v>124</v>
      </c>
      <c r="M15" s="330"/>
    </row>
    <row r="16" spans="1:13" ht="12.75" customHeight="1" x14ac:dyDescent="0.2">
      <c r="A16" s="351">
        <v>9</v>
      </c>
      <c r="B16" s="319" t="s">
        <v>69</v>
      </c>
      <c r="C16" s="320">
        <v>0</v>
      </c>
      <c r="D16" s="320">
        <v>0</v>
      </c>
      <c r="E16" s="320">
        <v>0</v>
      </c>
      <c r="F16" s="320">
        <v>0</v>
      </c>
      <c r="G16" s="320">
        <v>0</v>
      </c>
      <c r="H16" s="320">
        <v>0</v>
      </c>
      <c r="I16" s="320">
        <v>48</v>
      </c>
      <c r="J16" s="320">
        <v>0</v>
      </c>
      <c r="K16" s="320">
        <v>0</v>
      </c>
      <c r="L16" s="321">
        <v>48</v>
      </c>
      <c r="M16" s="330"/>
    </row>
    <row r="17" spans="1:13" ht="12.75" customHeight="1" x14ac:dyDescent="0.2">
      <c r="A17" s="351">
        <v>10</v>
      </c>
      <c r="B17" s="319" t="s">
        <v>70</v>
      </c>
      <c r="C17" s="320">
        <v>19958</v>
      </c>
      <c r="D17" s="320">
        <v>5123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0</v>
      </c>
      <c r="K17" s="320">
        <v>47383</v>
      </c>
      <c r="L17" s="321">
        <v>155081</v>
      </c>
      <c r="M17" s="330"/>
    </row>
    <row r="18" spans="1:13" ht="12.75" customHeight="1" x14ac:dyDescent="0.2">
      <c r="A18" s="351">
        <v>11</v>
      </c>
      <c r="B18" s="319" t="s">
        <v>71</v>
      </c>
      <c r="C18" s="320">
        <v>10951</v>
      </c>
      <c r="D18" s="320">
        <v>29008</v>
      </c>
      <c r="E18" s="320">
        <v>9889</v>
      </c>
      <c r="F18" s="320">
        <v>481</v>
      </c>
      <c r="G18" s="320">
        <v>0</v>
      </c>
      <c r="H18" s="320">
        <v>0</v>
      </c>
      <c r="I18" s="320">
        <v>30356</v>
      </c>
      <c r="J18" s="320">
        <v>0</v>
      </c>
      <c r="K18" s="320">
        <v>57398</v>
      </c>
      <c r="L18" s="321">
        <v>283074</v>
      </c>
      <c r="M18" s="330"/>
    </row>
    <row r="19" spans="1:13" ht="12.75" customHeight="1" x14ac:dyDescent="0.2">
      <c r="A19" s="351">
        <v>12</v>
      </c>
      <c r="B19" s="319" t="s">
        <v>72</v>
      </c>
      <c r="C19" s="320">
        <v>77269</v>
      </c>
      <c r="D19" s="320">
        <v>69706</v>
      </c>
      <c r="E19" s="320">
        <v>0</v>
      </c>
      <c r="F19" s="320">
        <v>39290</v>
      </c>
      <c r="G19" s="320">
        <v>0</v>
      </c>
      <c r="H19" s="320">
        <v>0</v>
      </c>
      <c r="I19" s="320">
        <v>39614</v>
      </c>
      <c r="J19" s="320">
        <v>0</v>
      </c>
      <c r="K19" s="320">
        <v>101638</v>
      </c>
      <c r="L19" s="321">
        <v>822234</v>
      </c>
      <c r="M19" s="330"/>
    </row>
    <row r="20" spans="1:13" ht="12.75" customHeight="1" x14ac:dyDescent="0.2">
      <c r="A20" s="351">
        <v>13</v>
      </c>
      <c r="B20" s="319" t="s">
        <v>73</v>
      </c>
      <c r="C20" s="320">
        <v>0</v>
      </c>
      <c r="D20" s="320">
        <v>0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21">
        <v>36232</v>
      </c>
      <c r="M20" s="330"/>
    </row>
    <row r="21" spans="1:13" ht="12.75" customHeight="1" x14ac:dyDescent="0.2">
      <c r="A21" s="351">
        <v>14</v>
      </c>
      <c r="B21" s="319" t="s">
        <v>2043</v>
      </c>
      <c r="C21" s="320">
        <v>0</v>
      </c>
      <c r="D21" s="320">
        <v>0</v>
      </c>
      <c r="E21" s="320">
        <v>0</v>
      </c>
      <c r="F21" s="320">
        <v>27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1">
        <v>89</v>
      </c>
      <c r="M21" s="330"/>
    </row>
    <row r="22" spans="1:13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0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21">
        <v>282</v>
      </c>
      <c r="M22" s="330"/>
    </row>
    <row r="23" spans="1:13" ht="12.75" customHeight="1" x14ac:dyDescent="0.2">
      <c r="A23" s="351">
        <v>16</v>
      </c>
      <c r="B23" s="319" t="s">
        <v>76</v>
      </c>
      <c r="C23" s="320">
        <v>75652</v>
      </c>
      <c r="D23" s="320">
        <v>0</v>
      </c>
      <c r="E23" s="320">
        <v>12202</v>
      </c>
      <c r="F23" s="320">
        <v>8658</v>
      </c>
      <c r="G23" s="320">
        <v>0</v>
      </c>
      <c r="H23" s="320">
        <v>0</v>
      </c>
      <c r="I23" s="320">
        <v>66318</v>
      </c>
      <c r="J23" s="320">
        <v>0</v>
      </c>
      <c r="K23" s="320">
        <v>59091</v>
      </c>
      <c r="L23" s="321">
        <v>495735</v>
      </c>
      <c r="M23" s="330"/>
    </row>
    <row r="24" spans="1:13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21">
        <v>0</v>
      </c>
      <c r="M24" s="330"/>
    </row>
    <row r="25" spans="1:13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21">
        <v>0</v>
      </c>
      <c r="M25" s="330"/>
    </row>
    <row r="26" spans="1:13" ht="12.75" customHeight="1" x14ac:dyDescent="0.2">
      <c r="A26" s="351">
        <v>19</v>
      </c>
      <c r="B26" s="319" t="s">
        <v>79</v>
      </c>
      <c r="C26" s="320">
        <v>20878</v>
      </c>
      <c r="D26" s="320">
        <v>0</v>
      </c>
      <c r="E26" s="320">
        <v>0</v>
      </c>
      <c r="F26" s="320">
        <v>0</v>
      </c>
      <c r="G26" s="320">
        <v>0</v>
      </c>
      <c r="H26" s="320">
        <v>0</v>
      </c>
      <c r="I26" s="320">
        <v>769</v>
      </c>
      <c r="J26" s="320">
        <v>0</v>
      </c>
      <c r="K26" s="320">
        <v>29906</v>
      </c>
      <c r="L26" s="321">
        <v>75706</v>
      </c>
      <c r="M26" s="330"/>
    </row>
    <row r="27" spans="1:13" ht="12.75" customHeight="1" x14ac:dyDescent="0.2">
      <c r="A27" s="351">
        <v>20</v>
      </c>
      <c r="B27" s="319" t="s">
        <v>80</v>
      </c>
      <c r="C27" s="320">
        <v>0</v>
      </c>
      <c r="D27" s="320">
        <v>0</v>
      </c>
      <c r="E27" s="320">
        <v>0</v>
      </c>
      <c r="F27" s="320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0</v>
      </c>
      <c r="L27" s="321">
        <v>307</v>
      </c>
      <c r="M27" s="330"/>
    </row>
    <row r="28" spans="1:13" ht="12.75" customHeight="1" x14ac:dyDescent="0.2">
      <c r="A28" s="351">
        <v>21</v>
      </c>
      <c r="B28" s="319" t="s">
        <v>81</v>
      </c>
      <c r="C28" s="320">
        <v>0</v>
      </c>
      <c r="D28" s="320">
        <v>0</v>
      </c>
      <c r="E28" s="320">
        <v>0</v>
      </c>
      <c r="F28" s="320">
        <v>721</v>
      </c>
      <c r="G28" s="320">
        <v>0</v>
      </c>
      <c r="H28" s="320">
        <v>0</v>
      </c>
      <c r="I28" s="320">
        <v>0</v>
      </c>
      <c r="J28" s="320">
        <v>0</v>
      </c>
      <c r="K28" s="320">
        <v>19641</v>
      </c>
      <c r="L28" s="321">
        <v>97963</v>
      </c>
      <c r="M28" s="330"/>
    </row>
    <row r="29" spans="1:13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1">
        <v>0</v>
      </c>
      <c r="M29" s="330"/>
    </row>
    <row r="30" spans="1:13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1">
        <v>3</v>
      </c>
      <c r="M30" s="330"/>
    </row>
    <row r="31" spans="1:13" ht="12.75" customHeight="1" x14ac:dyDescent="0.2">
      <c r="A31" s="351">
        <v>24</v>
      </c>
      <c r="B31" s="319" t="s">
        <v>1185</v>
      </c>
      <c r="C31" s="320">
        <v>71838</v>
      </c>
      <c r="D31" s="320">
        <v>0</v>
      </c>
      <c r="E31" s="320">
        <v>0</v>
      </c>
      <c r="F31" s="320">
        <v>128</v>
      </c>
      <c r="G31" s="320">
        <v>0</v>
      </c>
      <c r="H31" s="320">
        <v>0</v>
      </c>
      <c r="I31" s="320">
        <v>96975</v>
      </c>
      <c r="J31" s="320">
        <v>18121</v>
      </c>
      <c r="K31" s="320">
        <v>249752</v>
      </c>
      <c r="L31" s="321">
        <v>844173</v>
      </c>
      <c r="M31" s="330"/>
    </row>
    <row r="32" spans="1:13" ht="12.75" customHeight="1" x14ac:dyDescent="0.2">
      <c r="A32" s="351">
        <v>25</v>
      </c>
      <c r="B32" s="319" t="s">
        <v>84</v>
      </c>
      <c r="C32" s="320">
        <v>274576</v>
      </c>
      <c r="D32" s="320">
        <v>48721</v>
      </c>
      <c r="E32" s="320">
        <v>200178</v>
      </c>
      <c r="F32" s="320">
        <v>36171</v>
      </c>
      <c r="G32" s="320">
        <v>0</v>
      </c>
      <c r="H32" s="320">
        <v>0</v>
      </c>
      <c r="I32" s="320">
        <v>669007</v>
      </c>
      <c r="J32" s="320">
        <v>11054</v>
      </c>
      <c r="K32" s="320">
        <v>462840</v>
      </c>
      <c r="L32" s="321">
        <v>3195826</v>
      </c>
      <c r="M32" s="330"/>
    </row>
    <row r="33" spans="1:13" ht="12.75" customHeight="1" x14ac:dyDescent="0.2">
      <c r="A33" s="351">
        <v>26</v>
      </c>
      <c r="B33" s="319" t="s">
        <v>85</v>
      </c>
      <c r="C33" s="320">
        <v>92458</v>
      </c>
      <c r="D33" s="320">
        <v>48004</v>
      </c>
      <c r="E33" s="320">
        <v>22977</v>
      </c>
      <c r="F33" s="320">
        <v>18879</v>
      </c>
      <c r="G33" s="320">
        <v>0</v>
      </c>
      <c r="H33" s="320">
        <v>0</v>
      </c>
      <c r="I33" s="320">
        <v>193065</v>
      </c>
      <c r="J33" s="320">
        <v>4679</v>
      </c>
      <c r="K33" s="320">
        <v>245708</v>
      </c>
      <c r="L33" s="321">
        <v>1345037</v>
      </c>
      <c r="M33" s="330"/>
    </row>
    <row r="34" spans="1:13" ht="12.75" customHeight="1" x14ac:dyDescent="0.2">
      <c r="A34" s="351">
        <v>27</v>
      </c>
      <c r="B34" s="319" t="s">
        <v>86</v>
      </c>
      <c r="C34" s="320">
        <v>25646</v>
      </c>
      <c r="D34" s="320">
        <v>4256</v>
      </c>
      <c r="E34" s="320">
        <v>0</v>
      </c>
      <c r="F34" s="320">
        <v>0</v>
      </c>
      <c r="G34" s="320">
        <v>0</v>
      </c>
      <c r="H34" s="320">
        <v>0</v>
      </c>
      <c r="I34" s="320">
        <v>3542</v>
      </c>
      <c r="J34" s="320">
        <v>0</v>
      </c>
      <c r="K34" s="320">
        <v>42306</v>
      </c>
      <c r="L34" s="321">
        <v>235409</v>
      </c>
      <c r="M34" s="330"/>
    </row>
    <row r="35" spans="1:13" ht="12.75" customHeight="1" x14ac:dyDescent="0.2">
      <c r="A35" s="351">
        <v>28</v>
      </c>
      <c r="B35" s="319" t="s">
        <v>87</v>
      </c>
      <c r="C35" s="320">
        <v>5294</v>
      </c>
      <c r="D35" s="320">
        <v>29787</v>
      </c>
      <c r="E35" s="320">
        <v>0</v>
      </c>
      <c r="F35" s="320">
        <v>9339</v>
      </c>
      <c r="G35" s="320">
        <v>0</v>
      </c>
      <c r="H35" s="320">
        <v>0</v>
      </c>
      <c r="I35" s="320">
        <v>31543</v>
      </c>
      <c r="J35" s="320">
        <v>0</v>
      </c>
      <c r="K35" s="320">
        <v>101683</v>
      </c>
      <c r="L35" s="321">
        <v>529813</v>
      </c>
      <c r="M35" s="330"/>
    </row>
    <row r="36" spans="1:13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21">
        <v>0</v>
      </c>
      <c r="M36" s="330"/>
    </row>
    <row r="37" spans="1:13" ht="12.75" customHeight="1" x14ac:dyDescent="0.2">
      <c r="A37" s="351">
        <v>30</v>
      </c>
      <c r="B37" s="319" t="s">
        <v>89</v>
      </c>
      <c r="C37" s="320">
        <v>0</v>
      </c>
      <c r="D37" s="320">
        <v>125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293</v>
      </c>
      <c r="L37" s="321">
        <v>858</v>
      </c>
      <c r="M37" s="330"/>
    </row>
    <row r="38" spans="1:13" ht="12.75" customHeight="1" x14ac:dyDescent="0.2">
      <c r="A38" s="351">
        <v>31</v>
      </c>
      <c r="B38" s="319" t="s">
        <v>90</v>
      </c>
      <c r="C38" s="320">
        <v>5018</v>
      </c>
      <c r="D38" s="320">
        <v>0</v>
      </c>
      <c r="E38" s="320">
        <v>0</v>
      </c>
      <c r="F38" s="320">
        <v>61</v>
      </c>
      <c r="G38" s="320">
        <v>0</v>
      </c>
      <c r="H38" s="320">
        <v>0</v>
      </c>
      <c r="I38" s="320">
        <v>0</v>
      </c>
      <c r="J38" s="320">
        <v>0</v>
      </c>
      <c r="K38" s="320">
        <v>26783</v>
      </c>
      <c r="L38" s="321">
        <v>44601</v>
      </c>
      <c r="M38" s="330"/>
    </row>
    <row r="39" spans="1:13" ht="12.75" customHeight="1" x14ac:dyDescent="0.2">
      <c r="A39" s="351">
        <v>32</v>
      </c>
      <c r="B39" s="319" t="s">
        <v>91</v>
      </c>
      <c r="C39" s="320">
        <v>0</v>
      </c>
      <c r="D39" s="320">
        <v>0</v>
      </c>
      <c r="E39" s="320">
        <v>0</v>
      </c>
      <c r="F39" s="320">
        <v>6774</v>
      </c>
      <c r="G39" s="320">
        <v>0</v>
      </c>
      <c r="H39" s="320">
        <v>0</v>
      </c>
      <c r="I39" s="320">
        <v>413</v>
      </c>
      <c r="J39" s="320">
        <v>0</v>
      </c>
      <c r="K39" s="320">
        <v>29445</v>
      </c>
      <c r="L39" s="321">
        <v>80628</v>
      </c>
      <c r="M39" s="330"/>
    </row>
    <row r="40" spans="1:13" ht="12.75" customHeight="1" x14ac:dyDescent="0.2">
      <c r="A40" s="351">
        <v>33</v>
      </c>
      <c r="B40" s="319" t="s">
        <v>92</v>
      </c>
      <c r="C40" s="320">
        <v>65521</v>
      </c>
      <c r="D40" s="320">
        <v>14353</v>
      </c>
      <c r="E40" s="320">
        <v>10659</v>
      </c>
      <c r="F40" s="320">
        <v>19659</v>
      </c>
      <c r="G40" s="320">
        <v>0</v>
      </c>
      <c r="H40" s="320">
        <v>0</v>
      </c>
      <c r="I40" s="320">
        <v>116644</v>
      </c>
      <c r="J40" s="320">
        <v>4113</v>
      </c>
      <c r="K40" s="320">
        <v>230548</v>
      </c>
      <c r="L40" s="321">
        <v>651176</v>
      </c>
      <c r="M40" s="330"/>
    </row>
    <row r="41" spans="1:13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6</v>
      </c>
      <c r="L41" s="321">
        <v>6</v>
      </c>
      <c r="M41" s="330"/>
    </row>
    <row r="42" spans="1:13" ht="12.75" customHeight="1" x14ac:dyDescent="0.2">
      <c r="A42" s="351">
        <v>35</v>
      </c>
      <c r="B42" s="319" t="s">
        <v>94</v>
      </c>
      <c r="C42" s="320">
        <v>0</v>
      </c>
      <c r="D42" s="320">
        <v>777</v>
      </c>
      <c r="E42" s="320">
        <v>0</v>
      </c>
      <c r="F42" s="320">
        <v>0</v>
      </c>
      <c r="G42" s="320">
        <v>0</v>
      </c>
      <c r="H42" s="320">
        <v>76</v>
      </c>
      <c r="I42" s="320">
        <v>346</v>
      </c>
      <c r="J42" s="320">
        <v>0</v>
      </c>
      <c r="K42" s="320">
        <v>5119</v>
      </c>
      <c r="L42" s="321">
        <v>10081</v>
      </c>
      <c r="M42" s="330"/>
    </row>
    <row r="43" spans="1:13" ht="12.75" customHeight="1" x14ac:dyDescent="0.2">
      <c r="A43" s="351">
        <v>36</v>
      </c>
      <c r="B43" s="319" t="s">
        <v>95</v>
      </c>
      <c r="C43" s="320">
        <v>25725</v>
      </c>
      <c r="D43" s="320">
        <v>118887</v>
      </c>
      <c r="E43" s="320">
        <v>85299</v>
      </c>
      <c r="F43" s="320">
        <v>169695</v>
      </c>
      <c r="G43" s="320">
        <v>8114</v>
      </c>
      <c r="H43" s="320">
        <v>0</v>
      </c>
      <c r="I43" s="320">
        <v>198645</v>
      </c>
      <c r="J43" s="320">
        <v>3309</v>
      </c>
      <c r="K43" s="320">
        <v>247620</v>
      </c>
      <c r="L43" s="321">
        <v>1491743</v>
      </c>
      <c r="M43" s="330"/>
    </row>
    <row r="44" spans="1:13" ht="12.75" customHeight="1" x14ac:dyDescent="0.2">
      <c r="A44" s="351">
        <v>37</v>
      </c>
      <c r="B44" s="319" t="s">
        <v>96</v>
      </c>
      <c r="C44" s="320">
        <v>295130</v>
      </c>
      <c r="D44" s="320">
        <v>96181</v>
      </c>
      <c r="E44" s="320">
        <v>107604</v>
      </c>
      <c r="F44" s="320">
        <v>67557</v>
      </c>
      <c r="G44" s="320">
        <v>0</v>
      </c>
      <c r="H44" s="320">
        <v>0</v>
      </c>
      <c r="I44" s="320">
        <v>734437</v>
      </c>
      <c r="J44" s="320">
        <v>16805</v>
      </c>
      <c r="K44" s="320">
        <v>556645</v>
      </c>
      <c r="L44" s="321">
        <v>3902677</v>
      </c>
      <c r="M44" s="330"/>
    </row>
    <row r="45" spans="1:13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21">
        <v>0</v>
      </c>
      <c r="M45" s="330"/>
    </row>
    <row r="46" spans="1:13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21">
        <v>0</v>
      </c>
      <c r="M46" s="330"/>
    </row>
    <row r="47" spans="1:13" ht="12.75" customHeight="1" x14ac:dyDescent="0.2">
      <c r="A47" s="351">
        <v>40</v>
      </c>
      <c r="B47" s="319" t="s">
        <v>99</v>
      </c>
      <c r="C47" s="320">
        <v>28516</v>
      </c>
      <c r="D47" s="320">
        <v>6218</v>
      </c>
      <c r="E47" s="320">
        <v>0</v>
      </c>
      <c r="F47" s="320">
        <v>37083</v>
      </c>
      <c r="G47" s="320">
        <v>0</v>
      </c>
      <c r="H47" s="320">
        <v>0</v>
      </c>
      <c r="I47" s="320">
        <v>73215</v>
      </c>
      <c r="J47" s="320">
        <v>12962</v>
      </c>
      <c r="K47" s="320">
        <v>169624</v>
      </c>
      <c r="L47" s="321">
        <v>470542</v>
      </c>
      <c r="M47" s="330"/>
    </row>
    <row r="48" spans="1:13" ht="12.75" customHeight="1" x14ac:dyDescent="0.2">
      <c r="A48" s="351">
        <v>41</v>
      </c>
      <c r="B48" s="319" t="s">
        <v>100</v>
      </c>
      <c r="C48" s="320">
        <v>3350</v>
      </c>
      <c r="D48" s="320">
        <v>0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21">
        <v>12379</v>
      </c>
      <c r="M48" s="330"/>
    </row>
    <row r="49" spans="1:13" ht="12.75" customHeight="1" x14ac:dyDescent="0.2">
      <c r="A49" s="351">
        <v>42</v>
      </c>
      <c r="B49" s="319" t="s">
        <v>101</v>
      </c>
      <c r="C49" s="320">
        <v>8359</v>
      </c>
      <c r="D49" s="320">
        <v>5652</v>
      </c>
      <c r="E49" s="320">
        <v>5702</v>
      </c>
      <c r="F49" s="320">
        <v>36192</v>
      </c>
      <c r="G49" s="320">
        <v>0</v>
      </c>
      <c r="H49" s="320">
        <v>0</v>
      </c>
      <c r="I49" s="320">
        <v>24756</v>
      </c>
      <c r="J49" s="320">
        <v>0</v>
      </c>
      <c r="K49" s="320">
        <v>25841</v>
      </c>
      <c r="L49" s="321">
        <v>236449</v>
      </c>
      <c r="M49" s="330"/>
    </row>
    <row r="50" spans="1:13" ht="12.75" customHeight="1" x14ac:dyDescent="0.2">
      <c r="A50" s="351">
        <v>43</v>
      </c>
      <c r="B50" s="319" t="s">
        <v>102</v>
      </c>
      <c r="C50" s="320">
        <v>0</v>
      </c>
      <c r="D50" s="320">
        <v>0</v>
      </c>
      <c r="E50" s="320">
        <v>0</v>
      </c>
      <c r="F50" s="320">
        <v>0</v>
      </c>
      <c r="G50" s="320">
        <v>0</v>
      </c>
      <c r="H50" s="320">
        <v>0</v>
      </c>
      <c r="I50" s="320">
        <v>8150</v>
      </c>
      <c r="J50" s="320">
        <v>0</v>
      </c>
      <c r="K50" s="320">
        <v>19404</v>
      </c>
      <c r="L50" s="321">
        <v>52472</v>
      </c>
      <c r="M50" s="330"/>
    </row>
    <row r="51" spans="1:13" ht="12.75" customHeight="1" x14ac:dyDescent="0.2">
      <c r="A51" s="351">
        <v>44</v>
      </c>
      <c r="B51" s="319" t="s">
        <v>103</v>
      </c>
      <c r="C51" s="320">
        <v>123690</v>
      </c>
      <c r="D51" s="320">
        <v>16689</v>
      </c>
      <c r="E51" s="320">
        <v>22380</v>
      </c>
      <c r="F51" s="320">
        <v>22556</v>
      </c>
      <c r="G51" s="320">
        <v>0</v>
      </c>
      <c r="H51" s="320">
        <v>0</v>
      </c>
      <c r="I51" s="320">
        <v>245168</v>
      </c>
      <c r="J51" s="320">
        <v>0</v>
      </c>
      <c r="K51" s="320">
        <v>390618</v>
      </c>
      <c r="L51" s="321">
        <v>1595693</v>
      </c>
      <c r="M51" s="330"/>
    </row>
    <row r="52" spans="1:13" ht="12.75" customHeight="1" x14ac:dyDescent="0.2">
      <c r="A52" s="351">
        <v>45</v>
      </c>
      <c r="B52" s="319" t="s">
        <v>104</v>
      </c>
      <c r="C52" s="320">
        <v>24820</v>
      </c>
      <c r="D52" s="320">
        <v>8788</v>
      </c>
      <c r="E52" s="320">
        <v>0</v>
      </c>
      <c r="F52" s="320">
        <v>1245</v>
      </c>
      <c r="G52" s="320">
        <v>0</v>
      </c>
      <c r="H52" s="320">
        <v>0</v>
      </c>
      <c r="I52" s="320">
        <v>15847</v>
      </c>
      <c r="J52" s="320">
        <v>573</v>
      </c>
      <c r="K52" s="320">
        <v>105158</v>
      </c>
      <c r="L52" s="321">
        <v>235597</v>
      </c>
      <c r="M52" s="330"/>
    </row>
    <row r="53" spans="1:13" ht="12.75" customHeight="1" x14ac:dyDescent="0.2">
      <c r="B53" s="505" t="s">
        <v>13</v>
      </c>
      <c r="C53" s="504">
        <v>1434469</v>
      </c>
      <c r="D53" s="504">
        <v>787171</v>
      </c>
      <c r="E53" s="504">
        <v>648424</v>
      </c>
      <c r="F53" s="504">
        <v>874678</v>
      </c>
      <c r="G53" s="504">
        <v>32162</v>
      </c>
      <c r="H53" s="504">
        <v>76</v>
      </c>
      <c r="I53" s="504">
        <v>3367224</v>
      </c>
      <c r="J53" s="504">
        <v>114887</v>
      </c>
      <c r="K53" s="504">
        <v>3813752</v>
      </c>
      <c r="L53" s="504">
        <v>21299233</v>
      </c>
    </row>
    <row r="54" spans="1:13" ht="6" customHeight="1" x14ac:dyDescent="0.2"/>
    <row r="55" spans="1:13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  <c r="L55" s="679"/>
    </row>
    <row r="56" spans="1:13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  <c r="L56" s="679"/>
    </row>
  </sheetData>
  <mergeCells count="6">
    <mergeCell ref="B55:L56"/>
    <mergeCell ref="B2:L2"/>
    <mergeCell ref="B3:L3"/>
    <mergeCell ref="B4:L4"/>
    <mergeCell ref="B5:L5"/>
    <mergeCell ref="B6:L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7" orientation="portrait" r:id="rId1"/>
  <headerFooter>
    <oddFooter>&amp;R&amp;"-,Normale"&amp;11 42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57"/>
  <sheetViews>
    <sheetView showGridLines="0" workbookViewId="0">
      <pane ySplit="7" topLeftCell="A8" activePane="bottomLeft" state="frozen"/>
      <selection activeCell="N67" sqref="N67"/>
      <selection pane="bottomLeft"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2" customWidth="1"/>
    <col min="3" max="4" width="10.625" style="312" customWidth="1"/>
    <col min="5" max="5" width="11.125" style="312" customWidth="1"/>
    <col min="6" max="9" width="10.625" style="312" customWidth="1"/>
    <col min="10" max="10" width="0.875" style="312" customWidth="1"/>
    <col min="11" max="16384" width="9" style="312"/>
  </cols>
  <sheetData>
    <row r="1" spans="1:9" ht="15" customHeight="1" x14ac:dyDescent="0.2">
      <c r="B1" s="399"/>
      <c r="C1" s="324"/>
      <c r="D1" s="324"/>
      <c r="E1" s="324"/>
      <c r="F1" s="324"/>
      <c r="G1" s="324"/>
      <c r="I1" s="325" t="s">
        <v>1073</v>
      </c>
    </row>
    <row r="2" spans="1:9" s="326" customFormat="1" ht="15" customHeight="1" x14ac:dyDescent="0.2">
      <c r="B2" s="680" t="s">
        <v>105</v>
      </c>
      <c r="C2" s="680"/>
      <c r="D2" s="680"/>
      <c r="E2" s="680"/>
      <c r="F2" s="680"/>
      <c r="G2" s="680"/>
      <c r="H2" s="680"/>
      <c r="I2" s="680"/>
    </row>
    <row r="3" spans="1:9" s="326" customFormat="1" ht="15" customHeight="1" x14ac:dyDescent="0.2">
      <c r="B3" s="680" t="s">
        <v>1071</v>
      </c>
      <c r="C3" s="680"/>
      <c r="D3" s="680"/>
      <c r="E3" s="680"/>
      <c r="F3" s="680"/>
      <c r="G3" s="680"/>
      <c r="H3" s="680"/>
      <c r="I3" s="680"/>
    </row>
    <row r="4" spans="1:9" s="326" customFormat="1" ht="15" customHeight="1" x14ac:dyDescent="0.2">
      <c r="B4" s="680" t="s">
        <v>1077</v>
      </c>
      <c r="C4" s="680"/>
      <c r="D4" s="680"/>
      <c r="E4" s="680"/>
      <c r="F4" s="680"/>
      <c r="G4" s="680"/>
      <c r="H4" s="680"/>
      <c r="I4" s="680"/>
    </row>
    <row r="5" spans="1:9" s="326" customFormat="1" ht="15" customHeight="1" x14ac:dyDescent="0.2">
      <c r="B5" s="680" t="s">
        <v>2056</v>
      </c>
      <c r="C5" s="680"/>
      <c r="D5" s="680"/>
      <c r="E5" s="680"/>
      <c r="F5" s="680"/>
      <c r="G5" s="680"/>
      <c r="H5" s="680"/>
      <c r="I5" s="680"/>
    </row>
    <row r="6" spans="1:9" s="326" customFormat="1" ht="15.75" customHeight="1" x14ac:dyDescent="0.2">
      <c r="B6" s="323"/>
      <c r="C6" s="323"/>
      <c r="D6" s="323"/>
      <c r="E6" s="323"/>
      <c r="F6" s="323"/>
      <c r="G6" s="323"/>
      <c r="H6" s="323"/>
    </row>
    <row r="7" spans="1:9" ht="38.25" x14ac:dyDescent="0.2">
      <c r="B7" s="499" t="s">
        <v>4</v>
      </c>
      <c r="C7" s="577" t="s">
        <v>1187</v>
      </c>
      <c r="D7" s="577" t="s">
        <v>1074</v>
      </c>
      <c r="E7" s="577" t="s">
        <v>1075</v>
      </c>
      <c r="F7" s="577" t="s">
        <v>1078</v>
      </c>
      <c r="G7" s="577" t="s">
        <v>1076</v>
      </c>
      <c r="H7" s="577" t="s">
        <v>1079</v>
      </c>
      <c r="I7" s="553" t="s">
        <v>1188</v>
      </c>
    </row>
    <row r="8" spans="1:9" x14ac:dyDescent="0.2">
      <c r="A8" s="351">
        <v>1</v>
      </c>
      <c r="B8" s="319" t="s">
        <v>61</v>
      </c>
      <c r="C8" s="327">
        <v>0</v>
      </c>
      <c r="D8" s="327">
        <v>0</v>
      </c>
      <c r="E8" s="327">
        <v>0</v>
      </c>
      <c r="F8" s="327">
        <v>0</v>
      </c>
      <c r="G8" s="327">
        <v>0</v>
      </c>
      <c r="H8" s="327">
        <v>0</v>
      </c>
      <c r="I8" s="321">
        <v>0</v>
      </c>
    </row>
    <row r="9" spans="1:9" ht="12.75" customHeight="1" x14ac:dyDescent="0.2">
      <c r="A9" s="351">
        <v>2</v>
      </c>
      <c r="B9" s="319" t="s">
        <v>62</v>
      </c>
      <c r="C9" s="327">
        <v>44</v>
      </c>
      <c r="D9" s="327">
        <v>0</v>
      </c>
      <c r="E9" s="327">
        <v>0</v>
      </c>
      <c r="F9" s="327">
        <v>0</v>
      </c>
      <c r="G9" s="327">
        <v>545</v>
      </c>
      <c r="H9" s="327">
        <v>0</v>
      </c>
      <c r="I9" s="321">
        <v>589</v>
      </c>
    </row>
    <row r="10" spans="1:9" ht="12.75" customHeight="1" x14ac:dyDescent="0.2">
      <c r="A10" s="351">
        <v>3</v>
      </c>
      <c r="B10" s="319" t="s">
        <v>63</v>
      </c>
      <c r="C10" s="327">
        <v>15784</v>
      </c>
      <c r="D10" s="327">
        <v>406</v>
      </c>
      <c r="E10" s="327">
        <v>0</v>
      </c>
      <c r="F10" s="327">
        <v>380</v>
      </c>
      <c r="G10" s="327">
        <v>154</v>
      </c>
      <c r="H10" s="327">
        <v>0</v>
      </c>
      <c r="I10" s="321">
        <v>16724</v>
      </c>
    </row>
    <row r="11" spans="1:9" ht="12.75" customHeight="1" x14ac:dyDescent="0.2">
      <c r="A11" s="351">
        <v>4</v>
      </c>
      <c r="B11" s="319" t="s">
        <v>64</v>
      </c>
      <c r="C11" s="327">
        <v>0</v>
      </c>
      <c r="D11" s="327">
        <v>0</v>
      </c>
      <c r="E11" s="327">
        <v>0</v>
      </c>
      <c r="F11" s="327">
        <v>0</v>
      </c>
      <c r="G11" s="327">
        <v>0</v>
      </c>
      <c r="H11" s="327">
        <v>0</v>
      </c>
      <c r="I11" s="321">
        <v>0</v>
      </c>
    </row>
    <row r="12" spans="1:9" ht="12.75" customHeight="1" x14ac:dyDescent="0.2">
      <c r="A12" s="351">
        <v>5</v>
      </c>
      <c r="B12" s="319" t="s">
        <v>65</v>
      </c>
      <c r="C12" s="327">
        <v>32123</v>
      </c>
      <c r="D12" s="327">
        <v>6076</v>
      </c>
      <c r="E12" s="327">
        <v>0</v>
      </c>
      <c r="F12" s="327">
        <v>710</v>
      </c>
      <c r="G12" s="327">
        <v>565</v>
      </c>
      <c r="H12" s="327">
        <v>0</v>
      </c>
      <c r="I12" s="321">
        <v>39474</v>
      </c>
    </row>
    <row r="13" spans="1:9" ht="12.75" customHeight="1" x14ac:dyDescent="0.2">
      <c r="A13" s="351">
        <v>6</v>
      </c>
      <c r="B13" s="319" t="s">
        <v>66</v>
      </c>
      <c r="C13" s="327">
        <v>211229</v>
      </c>
      <c r="D13" s="327">
        <v>143220</v>
      </c>
      <c r="E13" s="327">
        <v>163</v>
      </c>
      <c r="F13" s="327">
        <v>0</v>
      </c>
      <c r="G13" s="327">
        <v>30751</v>
      </c>
      <c r="H13" s="327">
        <v>5478</v>
      </c>
      <c r="I13" s="321">
        <v>390841</v>
      </c>
    </row>
    <row r="14" spans="1:9" ht="12.75" customHeight="1" x14ac:dyDescent="0.2">
      <c r="A14" s="351">
        <v>7</v>
      </c>
      <c r="B14" s="319" t="s">
        <v>67</v>
      </c>
      <c r="C14" s="327">
        <v>207062</v>
      </c>
      <c r="D14" s="327">
        <v>95281</v>
      </c>
      <c r="E14" s="327">
        <v>0</v>
      </c>
      <c r="F14" s="327">
        <v>672</v>
      </c>
      <c r="G14" s="327">
        <v>53554</v>
      </c>
      <c r="H14" s="327">
        <v>41</v>
      </c>
      <c r="I14" s="321">
        <v>356610</v>
      </c>
    </row>
    <row r="15" spans="1:9" ht="12.75" customHeight="1" x14ac:dyDescent="0.2">
      <c r="A15" s="351">
        <v>8</v>
      </c>
      <c r="B15" s="319" t="s">
        <v>68</v>
      </c>
      <c r="C15" s="327">
        <v>0</v>
      </c>
      <c r="D15" s="327">
        <v>0</v>
      </c>
      <c r="E15" s="327">
        <v>0</v>
      </c>
      <c r="F15" s="327">
        <v>0</v>
      </c>
      <c r="G15" s="327">
        <v>0</v>
      </c>
      <c r="H15" s="327">
        <v>0</v>
      </c>
      <c r="I15" s="321">
        <v>0</v>
      </c>
    </row>
    <row r="16" spans="1:9" ht="12.75" customHeight="1" x14ac:dyDescent="0.2">
      <c r="A16" s="351">
        <v>9</v>
      </c>
      <c r="B16" s="319" t="s">
        <v>69</v>
      </c>
      <c r="C16" s="327">
        <v>139</v>
      </c>
      <c r="D16" s="327">
        <v>0</v>
      </c>
      <c r="E16" s="327">
        <v>0</v>
      </c>
      <c r="F16" s="327">
        <v>0</v>
      </c>
      <c r="G16" s="327">
        <v>0</v>
      </c>
      <c r="H16" s="327">
        <v>0</v>
      </c>
      <c r="I16" s="321">
        <v>139</v>
      </c>
    </row>
    <row r="17" spans="1:9" ht="12.75" customHeight="1" x14ac:dyDescent="0.2">
      <c r="A17" s="351">
        <v>10</v>
      </c>
      <c r="B17" s="319" t="s">
        <v>70</v>
      </c>
      <c r="C17" s="327">
        <v>114178</v>
      </c>
      <c r="D17" s="327">
        <v>0</v>
      </c>
      <c r="E17" s="327">
        <v>0</v>
      </c>
      <c r="F17" s="327">
        <v>0</v>
      </c>
      <c r="G17" s="327">
        <v>0</v>
      </c>
      <c r="H17" s="327">
        <v>0</v>
      </c>
      <c r="I17" s="321">
        <v>114178</v>
      </c>
    </row>
    <row r="18" spans="1:9" ht="12.75" customHeight="1" x14ac:dyDescent="0.2">
      <c r="A18" s="351">
        <v>11</v>
      </c>
      <c r="B18" s="319" t="s">
        <v>71</v>
      </c>
      <c r="C18" s="327">
        <v>36920</v>
      </c>
      <c r="D18" s="327">
        <v>1065</v>
      </c>
      <c r="E18" s="327">
        <v>0</v>
      </c>
      <c r="F18" s="327">
        <v>1193</v>
      </c>
      <c r="G18" s="327">
        <v>717</v>
      </c>
      <c r="H18" s="327">
        <v>0</v>
      </c>
      <c r="I18" s="321">
        <v>39895</v>
      </c>
    </row>
    <row r="19" spans="1:9" ht="12.75" customHeight="1" x14ac:dyDescent="0.2">
      <c r="A19" s="351">
        <v>12</v>
      </c>
      <c r="B19" s="319" t="s">
        <v>72</v>
      </c>
      <c r="C19" s="327">
        <v>111879</v>
      </c>
      <c r="D19" s="327">
        <v>19352</v>
      </c>
      <c r="E19" s="327">
        <v>0</v>
      </c>
      <c r="F19" s="327">
        <v>131</v>
      </c>
      <c r="G19" s="327">
        <v>10436</v>
      </c>
      <c r="H19" s="327">
        <v>0</v>
      </c>
      <c r="I19" s="321">
        <v>141798</v>
      </c>
    </row>
    <row r="20" spans="1:9" ht="12.75" customHeight="1" x14ac:dyDescent="0.2">
      <c r="A20" s="351">
        <v>13</v>
      </c>
      <c r="B20" s="319" t="s">
        <v>73</v>
      </c>
      <c r="C20" s="327">
        <v>0</v>
      </c>
      <c r="D20" s="327">
        <v>0</v>
      </c>
      <c r="E20" s="327">
        <v>0</v>
      </c>
      <c r="F20" s="327">
        <v>0</v>
      </c>
      <c r="G20" s="327">
        <v>0</v>
      </c>
      <c r="H20" s="327">
        <v>0</v>
      </c>
      <c r="I20" s="321">
        <v>0</v>
      </c>
    </row>
    <row r="21" spans="1:9" ht="12.75" customHeight="1" x14ac:dyDescent="0.2">
      <c r="A21" s="351">
        <v>14</v>
      </c>
      <c r="B21" s="319" t="s">
        <v>74</v>
      </c>
      <c r="C21" s="327">
        <v>0</v>
      </c>
      <c r="D21" s="327">
        <v>0</v>
      </c>
      <c r="E21" s="327">
        <v>0</v>
      </c>
      <c r="F21" s="327">
        <v>0</v>
      </c>
      <c r="G21" s="327">
        <v>0</v>
      </c>
      <c r="H21" s="327">
        <v>0</v>
      </c>
      <c r="I21" s="321">
        <v>0</v>
      </c>
    </row>
    <row r="22" spans="1:9" ht="12.75" customHeight="1" x14ac:dyDescent="0.2">
      <c r="A22" s="351">
        <v>15</v>
      </c>
      <c r="B22" s="319" t="s">
        <v>75</v>
      </c>
      <c r="C22" s="327">
        <v>0</v>
      </c>
      <c r="D22" s="327">
        <v>13949</v>
      </c>
      <c r="E22" s="327">
        <v>0</v>
      </c>
      <c r="F22" s="327">
        <v>0</v>
      </c>
      <c r="G22" s="327">
        <v>0</v>
      </c>
      <c r="H22" s="327">
        <v>0</v>
      </c>
      <c r="I22" s="321">
        <v>13949</v>
      </c>
    </row>
    <row r="23" spans="1:9" ht="12.75" customHeight="1" x14ac:dyDescent="0.2">
      <c r="A23" s="351">
        <v>16</v>
      </c>
      <c r="B23" s="319" t="s">
        <v>76</v>
      </c>
      <c r="C23" s="327">
        <v>52218</v>
      </c>
      <c r="D23" s="327">
        <v>10</v>
      </c>
      <c r="E23" s="327">
        <v>0</v>
      </c>
      <c r="F23" s="327">
        <v>0</v>
      </c>
      <c r="G23" s="327">
        <v>0</v>
      </c>
      <c r="H23" s="327">
        <v>0</v>
      </c>
      <c r="I23" s="321">
        <v>52228</v>
      </c>
    </row>
    <row r="24" spans="1:9" ht="12.75" customHeight="1" x14ac:dyDescent="0.2">
      <c r="A24" s="351">
        <v>17</v>
      </c>
      <c r="B24" s="319" t="s">
        <v>77</v>
      </c>
      <c r="C24" s="327">
        <v>0</v>
      </c>
      <c r="D24" s="327">
        <v>0</v>
      </c>
      <c r="E24" s="327">
        <v>0</v>
      </c>
      <c r="F24" s="327">
        <v>0</v>
      </c>
      <c r="G24" s="327">
        <v>0</v>
      </c>
      <c r="H24" s="327">
        <v>0</v>
      </c>
      <c r="I24" s="321">
        <v>0</v>
      </c>
    </row>
    <row r="25" spans="1:9" ht="12.75" customHeight="1" x14ac:dyDescent="0.2">
      <c r="A25" s="351">
        <v>18</v>
      </c>
      <c r="B25" s="319" t="s">
        <v>78</v>
      </c>
      <c r="C25" s="327">
        <v>0</v>
      </c>
      <c r="D25" s="327">
        <v>0</v>
      </c>
      <c r="E25" s="327">
        <v>0</v>
      </c>
      <c r="F25" s="327">
        <v>0</v>
      </c>
      <c r="G25" s="327">
        <v>0</v>
      </c>
      <c r="H25" s="327">
        <v>0</v>
      </c>
      <c r="I25" s="321">
        <v>0</v>
      </c>
    </row>
    <row r="26" spans="1:9" ht="12.75" customHeight="1" x14ac:dyDescent="0.2">
      <c r="A26" s="351">
        <v>19</v>
      </c>
      <c r="B26" s="319" t="s">
        <v>79</v>
      </c>
      <c r="C26" s="327">
        <v>14508</v>
      </c>
      <c r="D26" s="327">
        <v>223</v>
      </c>
      <c r="E26" s="327">
        <v>0</v>
      </c>
      <c r="F26" s="327">
        <v>1584</v>
      </c>
      <c r="G26" s="327">
        <v>280</v>
      </c>
      <c r="H26" s="327">
        <v>133</v>
      </c>
      <c r="I26" s="321">
        <v>16728</v>
      </c>
    </row>
    <row r="27" spans="1:9" ht="12.75" customHeight="1" x14ac:dyDescent="0.2">
      <c r="A27" s="351">
        <v>20</v>
      </c>
      <c r="B27" s="319" t="s">
        <v>80</v>
      </c>
      <c r="C27" s="327">
        <v>0</v>
      </c>
      <c r="D27" s="327">
        <v>0</v>
      </c>
      <c r="E27" s="327">
        <v>0</v>
      </c>
      <c r="F27" s="327">
        <v>0</v>
      </c>
      <c r="G27" s="327">
        <v>0</v>
      </c>
      <c r="H27" s="327">
        <v>0</v>
      </c>
      <c r="I27" s="321">
        <v>0</v>
      </c>
    </row>
    <row r="28" spans="1:9" ht="12.75" customHeight="1" x14ac:dyDescent="0.2">
      <c r="A28" s="351">
        <v>21</v>
      </c>
      <c r="B28" s="319" t="s">
        <v>81</v>
      </c>
      <c r="C28" s="327">
        <v>28897</v>
      </c>
      <c r="D28" s="327">
        <v>0</v>
      </c>
      <c r="E28" s="327">
        <v>0</v>
      </c>
      <c r="F28" s="327">
        <v>0</v>
      </c>
      <c r="G28" s="327">
        <v>37</v>
      </c>
      <c r="H28" s="327">
        <v>0</v>
      </c>
      <c r="I28" s="321">
        <v>28934</v>
      </c>
    </row>
    <row r="29" spans="1:9" ht="12.75" customHeight="1" x14ac:dyDescent="0.2">
      <c r="A29" s="351">
        <v>22</v>
      </c>
      <c r="B29" s="319" t="s">
        <v>82</v>
      </c>
      <c r="C29" s="327">
        <v>0</v>
      </c>
      <c r="D29" s="327">
        <v>0</v>
      </c>
      <c r="E29" s="327">
        <v>0</v>
      </c>
      <c r="F29" s="327">
        <v>0</v>
      </c>
      <c r="G29" s="327">
        <v>0</v>
      </c>
      <c r="H29" s="327">
        <v>0</v>
      </c>
      <c r="I29" s="321">
        <v>0</v>
      </c>
    </row>
    <row r="30" spans="1:9" ht="12.75" customHeight="1" x14ac:dyDescent="0.2">
      <c r="A30" s="351">
        <v>23</v>
      </c>
      <c r="B30" s="319" t="s">
        <v>83</v>
      </c>
      <c r="C30" s="327">
        <v>307</v>
      </c>
      <c r="D30" s="327">
        <v>0</v>
      </c>
      <c r="E30" s="327">
        <v>0</v>
      </c>
      <c r="F30" s="327">
        <v>0</v>
      </c>
      <c r="G30" s="327">
        <v>0</v>
      </c>
      <c r="H30" s="327">
        <v>0</v>
      </c>
      <c r="I30" s="321">
        <v>307</v>
      </c>
    </row>
    <row r="31" spans="1:9" ht="12.75" customHeight="1" x14ac:dyDescent="0.2">
      <c r="A31" s="351">
        <v>24</v>
      </c>
      <c r="B31" s="319" t="s">
        <v>1185</v>
      </c>
      <c r="C31" s="327">
        <v>7419</v>
      </c>
      <c r="D31" s="327">
        <v>313</v>
      </c>
      <c r="E31" s="327">
        <v>0</v>
      </c>
      <c r="F31" s="327">
        <v>0</v>
      </c>
      <c r="G31" s="327">
        <v>0</v>
      </c>
      <c r="H31" s="327">
        <v>0</v>
      </c>
      <c r="I31" s="321">
        <v>7732</v>
      </c>
    </row>
    <row r="32" spans="1:9" ht="12.75" customHeight="1" x14ac:dyDescent="0.2">
      <c r="A32" s="351">
        <v>25</v>
      </c>
      <c r="B32" s="319" t="s">
        <v>84</v>
      </c>
      <c r="C32" s="327">
        <v>524208</v>
      </c>
      <c r="D32" s="327">
        <v>350168</v>
      </c>
      <c r="E32" s="327">
        <v>161432</v>
      </c>
      <c r="F32" s="327">
        <v>103489</v>
      </c>
      <c r="G32" s="327">
        <v>471949</v>
      </c>
      <c r="H32" s="327">
        <v>205328</v>
      </c>
      <c r="I32" s="321">
        <v>1816574</v>
      </c>
    </row>
    <row r="33" spans="1:9" ht="12.75" customHeight="1" x14ac:dyDescent="0.2">
      <c r="A33" s="351">
        <v>26</v>
      </c>
      <c r="B33" s="319" t="s">
        <v>85</v>
      </c>
      <c r="C33" s="327">
        <v>124978</v>
      </c>
      <c r="D33" s="327">
        <v>58951</v>
      </c>
      <c r="E33" s="327">
        <v>0</v>
      </c>
      <c r="F33" s="327">
        <v>0</v>
      </c>
      <c r="G33" s="327">
        <v>11805</v>
      </c>
      <c r="H33" s="327">
        <v>0</v>
      </c>
      <c r="I33" s="321">
        <v>195734</v>
      </c>
    </row>
    <row r="34" spans="1:9" ht="12.75" customHeight="1" x14ac:dyDescent="0.2">
      <c r="A34" s="351">
        <v>27</v>
      </c>
      <c r="B34" s="319" t="s">
        <v>86</v>
      </c>
      <c r="C34" s="327">
        <v>47911</v>
      </c>
      <c r="D34" s="327">
        <v>0</v>
      </c>
      <c r="E34" s="327">
        <v>0</v>
      </c>
      <c r="F34" s="327">
        <v>0</v>
      </c>
      <c r="G34" s="327">
        <v>0</v>
      </c>
      <c r="H34" s="327">
        <v>0</v>
      </c>
      <c r="I34" s="321">
        <v>47911</v>
      </c>
    </row>
    <row r="35" spans="1:9" ht="12.75" customHeight="1" x14ac:dyDescent="0.2">
      <c r="A35" s="351">
        <v>28</v>
      </c>
      <c r="B35" s="319" t="s">
        <v>87</v>
      </c>
      <c r="C35" s="327">
        <v>31224</v>
      </c>
      <c r="D35" s="327">
        <v>7933</v>
      </c>
      <c r="E35" s="327">
        <v>0</v>
      </c>
      <c r="F35" s="327">
        <v>484</v>
      </c>
      <c r="G35" s="327">
        <v>884</v>
      </c>
      <c r="H35" s="327">
        <v>0</v>
      </c>
      <c r="I35" s="321">
        <v>40525</v>
      </c>
    </row>
    <row r="36" spans="1:9" ht="12.75" customHeight="1" x14ac:dyDescent="0.2">
      <c r="A36" s="351">
        <v>29</v>
      </c>
      <c r="B36" s="319" t="s">
        <v>88</v>
      </c>
      <c r="C36" s="327">
        <v>0</v>
      </c>
      <c r="D36" s="327">
        <v>0</v>
      </c>
      <c r="E36" s="327">
        <v>0</v>
      </c>
      <c r="F36" s="327">
        <v>0</v>
      </c>
      <c r="G36" s="327">
        <v>0</v>
      </c>
      <c r="H36" s="327">
        <v>0</v>
      </c>
      <c r="I36" s="321">
        <v>0</v>
      </c>
    </row>
    <row r="37" spans="1:9" ht="12.75" customHeight="1" x14ac:dyDescent="0.2">
      <c r="A37" s="351">
        <v>30</v>
      </c>
      <c r="B37" s="319" t="s">
        <v>89</v>
      </c>
      <c r="C37" s="327">
        <v>6866</v>
      </c>
      <c r="D37" s="327">
        <v>0</v>
      </c>
      <c r="E37" s="327">
        <v>0</v>
      </c>
      <c r="F37" s="327">
        <v>0</v>
      </c>
      <c r="G37" s="327">
        <v>0</v>
      </c>
      <c r="H37" s="327">
        <v>0</v>
      </c>
      <c r="I37" s="321">
        <v>6866</v>
      </c>
    </row>
    <row r="38" spans="1:9" ht="12.75" customHeight="1" x14ac:dyDescent="0.2">
      <c r="A38" s="351">
        <v>31</v>
      </c>
      <c r="B38" s="319" t="s">
        <v>90</v>
      </c>
      <c r="C38" s="327">
        <v>9485</v>
      </c>
      <c r="D38" s="327">
        <v>43</v>
      </c>
      <c r="E38" s="327">
        <v>0</v>
      </c>
      <c r="F38" s="327">
        <v>0</v>
      </c>
      <c r="G38" s="327">
        <v>0</v>
      </c>
      <c r="H38" s="327">
        <v>0</v>
      </c>
      <c r="I38" s="321">
        <v>9528</v>
      </c>
    </row>
    <row r="39" spans="1:9" ht="12.75" customHeight="1" x14ac:dyDescent="0.2">
      <c r="A39" s="351">
        <v>32</v>
      </c>
      <c r="B39" s="319" t="s">
        <v>91</v>
      </c>
      <c r="C39" s="327">
        <v>0</v>
      </c>
      <c r="D39" s="327">
        <v>616</v>
      </c>
      <c r="E39" s="327">
        <v>0</v>
      </c>
      <c r="F39" s="327">
        <v>0</v>
      </c>
      <c r="G39" s="327">
        <v>156</v>
      </c>
      <c r="H39" s="327">
        <v>0</v>
      </c>
      <c r="I39" s="321">
        <v>772</v>
      </c>
    </row>
    <row r="40" spans="1:9" ht="12.75" customHeight="1" x14ac:dyDescent="0.2">
      <c r="A40" s="351">
        <v>33</v>
      </c>
      <c r="B40" s="319" t="s">
        <v>92</v>
      </c>
      <c r="C40" s="327">
        <v>69839</v>
      </c>
      <c r="D40" s="327">
        <v>22939</v>
      </c>
      <c r="E40" s="327">
        <v>0</v>
      </c>
      <c r="F40" s="327">
        <v>0</v>
      </c>
      <c r="G40" s="327">
        <v>12391</v>
      </c>
      <c r="H40" s="327">
        <v>0</v>
      </c>
      <c r="I40" s="321">
        <v>105169</v>
      </c>
    </row>
    <row r="41" spans="1:9" ht="12.75" customHeight="1" x14ac:dyDescent="0.2">
      <c r="A41" s="351">
        <v>34</v>
      </c>
      <c r="B41" s="319" t="s">
        <v>93</v>
      </c>
      <c r="C41" s="327">
        <v>0</v>
      </c>
      <c r="D41" s="327">
        <v>0</v>
      </c>
      <c r="E41" s="327">
        <v>0</v>
      </c>
      <c r="F41" s="327">
        <v>0</v>
      </c>
      <c r="G41" s="327">
        <v>0</v>
      </c>
      <c r="H41" s="327">
        <v>0</v>
      </c>
      <c r="I41" s="321">
        <v>0</v>
      </c>
    </row>
    <row r="42" spans="1:9" ht="12.75" customHeight="1" x14ac:dyDescent="0.2">
      <c r="A42" s="351">
        <v>35</v>
      </c>
      <c r="B42" s="319" t="s">
        <v>94</v>
      </c>
      <c r="C42" s="327">
        <v>27263</v>
      </c>
      <c r="D42" s="327">
        <v>0</v>
      </c>
      <c r="E42" s="327">
        <v>0</v>
      </c>
      <c r="F42" s="327">
        <v>0</v>
      </c>
      <c r="G42" s="327">
        <v>172</v>
      </c>
      <c r="H42" s="327">
        <v>0</v>
      </c>
      <c r="I42" s="321">
        <v>27435</v>
      </c>
    </row>
    <row r="43" spans="1:9" ht="12.75" customHeight="1" x14ac:dyDescent="0.2">
      <c r="A43" s="351">
        <v>36</v>
      </c>
      <c r="B43" s="319" t="s">
        <v>95</v>
      </c>
      <c r="C43" s="327">
        <v>17599</v>
      </c>
      <c r="D43" s="327">
        <v>20056</v>
      </c>
      <c r="E43" s="327">
        <v>23</v>
      </c>
      <c r="F43" s="327">
        <v>0</v>
      </c>
      <c r="G43" s="327">
        <v>4616</v>
      </c>
      <c r="H43" s="327">
        <v>0</v>
      </c>
      <c r="I43" s="321">
        <v>42294</v>
      </c>
    </row>
    <row r="44" spans="1:9" ht="12.75" customHeight="1" x14ac:dyDescent="0.2">
      <c r="A44" s="351">
        <v>37</v>
      </c>
      <c r="B44" s="319" t="s">
        <v>96</v>
      </c>
      <c r="C44" s="327">
        <v>755455</v>
      </c>
      <c r="D44" s="327">
        <v>316942</v>
      </c>
      <c r="E44" s="327">
        <v>231786</v>
      </c>
      <c r="F44" s="327">
        <v>241298</v>
      </c>
      <c r="G44" s="327">
        <v>448496</v>
      </c>
      <c r="H44" s="327">
        <v>283421</v>
      </c>
      <c r="I44" s="321">
        <v>2277398</v>
      </c>
    </row>
    <row r="45" spans="1:9" ht="12.75" customHeight="1" x14ac:dyDescent="0.2">
      <c r="A45" s="351">
        <v>38</v>
      </c>
      <c r="B45" s="319" t="s">
        <v>97</v>
      </c>
      <c r="C45" s="327">
        <v>0</v>
      </c>
      <c r="D45" s="327">
        <v>0</v>
      </c>
      <c r="E45" s="327">
        <v>0</v>
      </c>
      <c r="F45" s="327">
        <v>0</v>
      </c>
      <c r="G45" s="327">
        <v>0</v>
      </c>
      <c r="H45" s="327">
        <v>0</v>
      </c>
      <c r="I45" s="321">
        <v>0</v>
      </c>
    </row>
    <row r="46" spans="1:9" ht="12.75" customHeight="1" x14ac:dyDescent="0.2">
      <c r="A46" s="351">
        <v>39</v>
      </c>
      <c r="B46" s="319" t="s">
        <v>98</v>
      </c>
      <c r="C46" s="327">
        <v>0</v>
      </c>
      <c r="D46" s="327">
        <v>0</v>
      </c>
      <c r="E46" s="327">
        <v>0</v>
      </c>
      <c r="F46" s="327">
        <v>0</v>
      </c>
      <c r="G46" s="327">
        <v>0</v>
      </c>
      <c r="H46" s="327">
        <v>0</v>
      </c>
      <c r="I46" s="321">
        <v>0</v>
      </c>
    </row>
    <row r="47" spans="1:9" ht="12.75" customHeight="1" x14ac:dyDescent="0.2">
      <c r="A47" s="351">
        <v>40</v>
      </c>
      <c r="B47" s="319" t="s">
        <v>99</v>
      </c>
      <c r="C47" s="327">
        <v>37391</v>
      </c>
      <c r="D47" s="327">
        <v>12254</v>
      </c>
      <c r="E47" s="327">
        <v>0</v>
      </c>
      <c r="F47" s="327">
        <v>38</v>
      </c>
      <c r="G47" s="327">
        <v>0</v>
      </c>
      <c r="H47" s="327">
        <v>0</v>
      </c>
      <c r="I47" s="321">
        <v>49683</v>
      </c>
    </row>
    <row r="48" spans="1:9" ht="12.75" customHeight="1" x14ac:dyDescent="0.2">
      <c r="A48" s="351">
        <v>41</v>
      </c>
      <c r="B48" s="319" t="s">
        <v>100</v>
      </c>
      <c r="C48" s="327">
        <v>0</v>
      </c>
      <c r="D48" s="327">
        <v>0</v>
      </c>
      <c r="E48" s="327">
        <v>0</v>
      </c>
      <c r="F48" s="327">
        <v>0</v>
      </c>
      <c r="G48" s="327">
        <v>0</v>
      </c>
      <c r="H48" s="327">
        <v>0</v>
      </c>
      <c r="I48" s="321">
        <v>0</v>
      </c>
    </row>
    <row r="49" spans="1:12" ht="12.75" customHeight="1" x14ac:dyDescent="0.2">
      <c r="A49" s="351">
        <v>42</v>
      </c>
      <c r="B49" s="319" t="s">
        <v>101</v>
      </c>
      <c r="C49" s="327">
        <v>29382</v>
      </c>
      <c r="D49" s="327">
        <v>11520</v>
      </c>
      <c r="E49" s="327">
        <v>0</v>
      </c>
      <c r="F49" s="327">
        <v>0</v>
      </c>
      <c r="G49" s="327">
        <v>0</v>
      </c>
      <c r="H49" s="327">
        <v>0</v>
      </c>
      <c r="I49" s="321">
        <v>40902</v>
      </c>
    </row>
    <row r="50" spans="1:12" ht="12.75" customHeight="1" x14ac:dyDescent="0.2">
      <c r="A50" s="351">
        <v>43</v>
      </c>
      <c r="B50" s="319" t="s">
        <v>102</v>
      </c>
      <c r="C50" s="327">
        <v>177</v>
      </c>
      <c r="D50" s="327">
        <v>1700</v>
      </c>
      <c r="E50" s="327">
        <v>0</v>
      </c>
      <c r="F50" s="327">
        <v>0</v>
      </c>
      <c r="G50" s="327">
        <v>0</v>
      </c>
      <c r="H50" s="327">
        <v>0</v>
      </c>
      <c r="I50" s="321">
        <v>1877</v>
      </c>
    </row>
    <row r="51" spans="1:12" ht="12.75" customHeight="1" x14ac:dyDescent="0.2">
      <c r="A51" s="351">
        <v>44</v>
      </c>
      <c r="B51" s="319" t="s">
        <v>103</v>
      </c>
      <c r="C51" s="327">
        <v>197397</v>
      </c>
      <c r="D51" s="327">
        <v>39550</v>
      </c>
      <c r="E51" s="327">
        <v>0</v>
      </c>
      <c r="F51" s="327">
        <v>0</v>
      </c>
      <c r="G51" s="327">
        <v>78343</v>
      </c>
      <c r="H51" s="327">
        <v>8642</v>
      </c>
      <c r="I51" s="321">
        <v>323932</v>
      </c>
    </row>
    <row r="52" spans="1:12" ht="12.75" customHeight="1" x14ac:dyDescent="0.2">
      <c r="A52" s="351">
        <v>45</v>
      </c>
      <c r="B52" s="319" t="s">
        <v>104</v>
      </c>
      <c r="C52" s="327">
        <v>139665</v>
      </c>
      <c r="D52" s="327">
        <v>28717</v>
      </c>
      <c r="E52" s="327">
        <v>2</v>
      </c>
      <c r="F52" s="327">
        <v>5852</v>
      </c>
      <c r="G52" s="327">
        <v>3536</v>
      </c>
      <c r="H52" s="327">
        <v>3512</v>
      </c>
      <c r="I52" s="321">
        <v>181284</v>
      </c>
    </row>
    <row r="53" spans="1:12" ht="12.75" customHeight="1" x14ac:dyDescent="0.2">
      <c r="B53" s="505" t="s">
        <v>13</v>
      </c>
      <c r="C53" s="504">
        <v>2851547</v>
      </c>
      <c r="D53" s="504">
        <v>1151284</v>
      </c>
      <c r="E53" s="504">
        <v>393406</v>
      </c>
      <c r="F53" s="504">
        <v>355831</v>
      </c>
      <c r="G53" s="504">
        <v>1129387</v>
      </c>
      <c r="H53" s="504">
        <v>506555</v>
      </c>
      <c r="I53" s="504">
        <v>6388010</v>
      </c>
    </row>
    <row r="54" spans="1:12" ht="6" customHeight="1" x14ac:dyDescent="0.2"/>
    <row r="55" spans="1:12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552"/>
      <c r="K55" s="552"/>
      <c r="L55" s="552"/>
    </row>
    <row r="56" spans="1:12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552"/>
      <c r="K56" s="552"/>
      <c r="L56" s="552"/>
    </row>
    <row r="57" spans="1:12" ht="12.75" customHeight="1" x14ac:dyDescent="0.2">
      <c r="B57" s="679"/>
      <c r="C57" s="679"/>
      <c r="D57" s="679"/>
      <c r="E57" s="679"/>
      <c r="F57" s="679"/>
      <c r="G57" s="679"/>
      <c r="H57" s="679"/>
      <c r="I57" s="679"/>
    </row>
  </sheetData>
  <mergeCells count="5">
    <mergeCell ref="B2:I2"/>
    <mergeCell ref="B3:I3"/>
    <mergeCell ref="B4:I4"/>
    <mergeCell ref="B5:I5"/>
    <mergeCell ref="B55:I5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M59"/>
  <sheetViews>
    <sheetView showGridLines="0" topLeftCell="B1" zoomScaleNormal="10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4" width="9.625" style="291" customWidth="1"/>
    <col min="5" max="5" width="2.125" style="291" customWidth="1"/>
    <col min="6" max="6" width="33.625" style="291" customWidth="1"/>
    <col min="7" max="8" width="9.625" style="291" customWidth="1"/>
    <col min="9" max="9" width="10.75" style="291" bestFit="1" customWidth="1"/>
    <col min="10" max="11" width="9.625" style="291" bestFit="1" customWidth="1"/>
    <col min="12" max="16384" width="9" style="291"/>
  </cols>
  <sheetData>
    <row r="1" spans="2:13" ht="12.75" customHeight="1" x14ac:dyDescent="0.2">
      <c r="H1" s="559" t="s">
        <v>2065</v>
      </c>
      <c r="J1" s="685"/>
      <c r="K1" s="685"/>
      <c r="L1" s="685"/>
      <c r="M1" s="686"/>
    </row>
    <row r="2" spans="2:13" ht="12.75" customHeight="1" x14ac:dyDescent="0.2">
      <c r="B2" s="668" t="s">
        <v>2063</v>
      </c>
      <c r="C2" s="668"/>
      <c r="D2" s="668"/>
      <c r="F2" s="668" t="s">
        <v>2063</v>
      </c>
      <c r="G2" s="668"/>
      <c r="J2" s="687"/>
      <c r="K2" s="687"/>
      <c r="L2" s="685"/>
      <c r="M2" s="686"/>
    </row>
    <row r="3" spans="2:13" ht="12.75" customHeight="1" x14ac:dyDescent="0.2">
      <c r="B3" s="668" t="s">
        <v>2064</v>
      </c>
      <c r="C3" s="668"/>
      <c r="D3" s="668"/>
      <c r="F3" s="668" t="s">
        <v>2064</v>
      </c>
      <c r="G3" s="668"/>
      <c r="H3" s="668"/>
      <c r="J3" s="688"/>
      <c r="K3" s="688"/>
      <c r="L3" s="689"/>
      <c r="M3" s="686"/>
    </row>
    <row r="4" spans="2:13" ht="12.75" customHeight="1" x14ac:dyDescent="0.2">
      <c r="B4" s="668" t="s">
        <v>1265</v>
      </c>
      <c r="C4" s="668"/>
      <c r="D4" s="668"/>
      <c r="F4" s="668" t="s">
        <v>1266</v>
      </c>
      <c r="G4" s="668"/>
      <c r="H4" s="668"/>
      <c r="J4" s="688"/>
      <c r="K4" s="688"/>
      <c r="L4" s="689"/>
      <c r="M4" s="686"/>
    </row>
    <row r="5" spans="2:13" ht="12.75" customHeight="1" x14ac:dyDescent="0.2">
      <c r="B5" s="669" t="s">
        <v>3</v>
      </c>
      <c r="C5" s="669"/>
      <c r="D5" s="669"/>
      <c r="F5" s="669" t="s">
        <v>3</v>
      </c>
      <c r="G5" s="669"/>
      <c r="H5" s="669"/>
      <c r="J5" s="688"/>
      <c r="K5" s="688"/>
      <c r="L5" s="685"/>
      <c r="M5" s="686"/>
    </row>
    <row r="6" spans="2:13" ht="6" customHeight="1" x14ac:dyDescent="0.2">
      <c r="B6" s="307"/>
      <c r="C6" s="304"/>
      <c r="D6" s="304"/>
      <c r="J6" s="686"/>
      <c r="K6" s="686"/>
      <c r="L6" s="686"/>
      <c r="M6" s="686"/>
    </row>
    <row r="7" spans="2:13" ht="15" customHeight="1" x14ac:dyDescent="0.2">
      <c r="B7" s="670" t="s">
        <v>454</v>
      </c>
      <c r="C7" s="672" t="s">
        <v>1011</v>
      </c>
      <c r="D7" s="681"/>
      <c r="F7" s="670" t="s">
        <v>454</v>
      </c>
      <c r="G7" s="672" t="s">
        <v>1011</v>
      </c>
      <c r="H7" s="681"/>
      <c r="J7" s="690"/>
      <c r="K7" s="690"/>
      <c r="L7" s="686"/>
      <c r="M7" s="686"/>
    </row>
    <row r="8" spans="2:13" ht="15" customHeight="1" x14ac:dyDescent="0.2">
      <c r="B8" s="671"/>
      <c r="C8" s="503">
        <v>2019</v>
      </c>
      <c r="D8" s="503">
        <v>2020</v>
      </c>
      <c r="F8" s="671"/>
      <c r="G8" s="503">
        <v>2019</v>
      </c>
      <c r="H8" s="503">
        <v>2020</v>
      </c>
    </row>
    <row r="9" spans="2:13" ht="12.75" customHeight="1" x14ac:dyDescent="0.2">
      <c r="B9" s="308" t="s">
        <v>492</v>
      </c>
      <c r="C9" s="571">
        <v>3952.5450000000019</v>
      </c>
      <c r="D9" s="571">
        <v>3616.4919999999997</v>
      </c>
      <c r="F9" s="308" t="s">
        <v>1027</v>
      </c>
      <c r="G9" s="571">
        <v>277.69200000000001</v>
      </c>
      <c r="H9" s="571">
        <v>45</v>
      </c>
    </row>
    <row r="10" spans="2:13" ht="12.75" customHeight="1" x14ac:dyDescent="0.2">
      <c r="B10" s="308" t="s">
        <v>479</v>
      </c>
      <c r="C10" s="571">
        <v>36664.660000000025</v>
      </c>
      <c r="D10" s="571">
        <v>31837.239999999994</v>
      </c>
      <c r="F10" s="308" t="s">
        <v>2066</v>
      </c>
      <c r="G10" s="571">
        <v>0</v>
      </c>
      <c r="H10" s="571">
        <v>86.74</v>
      </c>
    </row>
    <row r="11" spans="2:13" ht="12.75" customHeight="1" x14ac:dyDescent="0.2">
      <c r="B11" s="308" t="s">
        <v>625</v>
      </c>
      <c r="C11" s="571">
        <v>530.66599999999994</v>
      </c>
      <c r="D11" s="571">
        <v>276.35499999999996</v>
      </c>
      <c r="F11" s="308" t="s">
        <v>1028</v>
      </c>
      <c r="G11" s="571" t="s">
        <v>1249</v>
      </c>
      <c r="H11" s="571">
        <v>26.724</v>
      </c>
    </row>
    <row r="12" spans="2:13" ht="12.75" customHeight="1" x14ac:dyDescent="0.2">
      <c r="B12" s="308" t="s">
        <v>819</v>
      </c>
      <c r="C12" s="571">
        <v>2591.1959999999999</v>
      </c>
      <c r="D12" s="571">
        <v>1293.6890000000001</v>
      </c>
      <c r="F12" s="308" t="s">
        <v>908</v>
      </c>
      <c r="G12" s="571">
        <v>53952.243000000009</v>
      </c>
      <c r="H12" s="571">
        <v>41201.875</v>
      </c>
    </row>
    <row r="13" spans="2:13" ht="12.75" customHeight="1" x14ac:dyDescent="0.2">
      <c r="B13" s="308" t="s">
        <v>1012</v>
      </c>
      <c r="C13" s="571">
        <v>78.400000000000006</v>
      </c>
      <c r="D13" s="571">
        <v>161.50900000000001</v>
      </c>
      <c r="F13" s="308" t="s">
        <v>915</v>
      </c>
      <c r="G13" s="571">
        <v>34184.935999999994</v>
      </c>
      <c r="H13" s="571">
        <v>24964.632999999998</v>
      </c>
    </row>
    <row r="14" spans="2:13" ht="12.75" customHeight="1" x14ac:dyDescent="0.2">
      <c r="B14" s="308" t="s">
        <v>539</v>
      </c>
      <c r="C14" s="571">
        <v>345.48899999999998</v>
      </c>
      <c r="D14" s="571">
        <v>91.058000000000007</v>
      </c>
      <c r="F14" s="308" t="s">
        <v>904</v>
      </c>
      <c r="G14" s="571">
        <v>11326.437</v>
      </c>
      <c r="H14" s="571">
        <v>5132.179000000001</v>
      </c>
    </row>
    <row r="15" spans="2:13" ht="12.75" customHeight="1" x14ac:dyDescent="0.2">
      <c r="B15" s="308" t="s">
        <v>529</v>
      </c>
      <c r="C15" s="571">
        <v>393.32900000000001</v>
      </c>
      <c r="D15" s="571">
        <v>190.61999999999998</v>
      </c>
      <c r="F15" s="308" t="s">
        <v>911</v>
      </c>
      <c r="G15" s="571">
        <v>32463.112000000001</v>
      </c>
      <c r="H15" s="571">
        <v>19128.223000000005</v>
      </c>
    </row>
    <row r="16" spans="2:13" ht="12.75" customHeight="1" x14ac:dyDescent="0.2">
      <c r="B16" s="308" t="s">
        <v>856</v>
      </c>
      <c r="C16" s="571">
        <v>35.210999999999999</v>
      </c>
      <c r="D16" s="571">
        <v>0</v>
      </c>
      <c r="F16" s="308" t="s">
        <v>1030</v>
      </c>
      <c r="G16" s="571">
        <v>1206.1210000000001</v>
      </c>
      <c r="H16" s="571">
        <v>3142.2169999999996</v>
      </c>
    </row>
    <row r="17" spans="2:8" ht="12.75" customHeight="1" x14ac:dyDescent="0.2">
      <c r="B17" s="308" t="s">
        <v>568</v>
      </c>
      <c r="C17" s="571">
        <v>1527.7340000000002</v>
      </c>
      <c r="D17" s="571">
        <v>209.529</v>
      </c>
      <c r="F17" s="308" t="s">
        <v>874</v>
      </c>
      <c r="G17" s="571">
        <v>38274.157999999996</v>
      </c>
      <c r="H17" s="571">
        <v>31760.867999999999</v>
      </c>
    </row>
    <row r="18" spans="2:8" ht="12.75" customHeight="1" x14ac:dyDescent="0.2">
      <c r="B18" s="308" t="s">
        <v>459</v>
      </c>
      <c r="C18" s="571">
        <v>32893.861000000019</v>
      </c>
      <c r="D18" s="571">
        <v>30684.270000000004</v>
      </c>
      <c r="F18" s="308" t="s">
        <v>1031</v>
      </c>
      <c r="G18" s="571">
        <v>23.7</v>
      </c>
      <c r="H18" s="571">
        <v>0</v>
      </c>
    </row>
    <row r="19" spans="2:8" ht="12.75" customHeight="1" x14ac:dyDescent="0.2">
      <c r="B19" s="308" t="s">
        <v>481</v>
      </c>
      <c r="C19" s="571">
        <v>161025.49899999992</v>
      </c>
      <c r="D19" s="571">
        <v>162271.82900000003</v>
      </c>
      <c r="F19" s="308" t="s">
        <v>992</v>
      </c>
      <c r="G19" s="571">
        <v>510.16899999999998</v>
      </c>
      <c r="H19" s="571">
        <v>100.11399999999999</v>
      </c>
    </row>
    <row r="20" spans="2:8" ht="12.75" customHeight="1" x14ac:dyDescent="0.2">
      <c r="B20" s="308" t="s">
        <v>490</v>
      </c>
      <c r="C20" s="571">
        <v>7082.5490000000009</v>
      </c>
      <c r="D20" s="571">
        <v>3998.62</v>
      </c>
      <c r="F20" s="308" t="s">
        <v>1033</v>
      </c>
      <c r="G20" s="571">
        <v>923.14400000000012</v>
      </c>
      <c r="H20" s="571">
        <v>219.64099999999996</v>
      </c>
    </row>
    <row r="21" spans="2:8" ht="12.75" customHeight="1" x14ac:dyDescent="0.2">
      <c r="B21" s="308" t="s">
        <v>557</v>
      </c>
      <c r="C21" s="571">
        <v>180.53999999999996</v>
      </c>
      <c r="D21" s="571">
        <v>217.20500000000001</v>
      </c>
      <c r="F21" s="308" t="s">
        <v>2067</v>
      </c>
      <c r="G21" s="571">
        <v>26.13</v>
      </c>
      <c r="H21" s="571">
        <v>0</v>
      </c>
    </row>
    <row r="22" spans="2:8" ht="12.75" customHeight="1" x14ac:dyDescent="0.2">
      <c r="B22" s="308" t="s">
        <v>566</v>
      </c>
      <c r="C22" s="571">
        <v>629.60000000000014</v>
      </c>
      <c r="D22" s="571">
        <v>200.04899999999998</v>
      </c>
      <c r="F22" s="308" t="s">
        <v>951</v>
      </c>
      <c r="G22" s="571">
        <v>9406.1929999999993</v>
      </c>
      <c r="H22" s="571">
        <v>1987.2190000000001</v>
      </c>
    </row>
    <row r="23" spans="2:8" ht="12.75" customHeight="1" x14ac:dyDescent="0.2">
      <c r="B23" s="308" t="s">
        <v>815</v>
      </c>
      <c r="C23" s="571">
        <v>369.82100000000003</v>
      </c>
      <c r="D23" s="571">
        <v>98.96599999999998</v>
      </c>
      <c r="F23" s="308" t="s">
        <v>1034</v>
      </c>
      <c r="G23" s="571">
        <v>0</v>
      </c>
      <c r="H23" s="571">
        <v>1080.433</v>
      </c>
    </row>
    <row r="24" spans="2:8" ht="12.75" customHeight="1" x14ac:dyDescent="0.2">
      <c r="B24" s="308" t="s">
        <v>784</v>
      </c>
      <c r="C24" s="571">
        <v>1.6680000000000001</v>
      </c>
      <c r="D24" s="571">
        <v>7.2000000000000008E-2</v>
      </c>
      <c r="F24" s="308" t="s">
        <v>983</v>
      </c>
      <c r="G24" s="571">
        <v>2205.616</v>
      </c>
      <c r="H24" s="571">
        <v>265.00099999999998</v>
      </c>
    </row>
    <row r="25" spans="2:8" ht="12.75" customHeight="1" x14ac:dyDescent="0.2">
      <c r="B25" s="308" t="s">
        <v>661</v>
      </c>
      <c r="C25" s="571">
        <v>26061.141</v>
      </c>
      <c r="D25" s="571">
        <v>26052.254000000001</v>
      </c>
      <c r="F25" s="308" t="s">
        <v>2068</v>
      </c>
      <c r="G25" s="571">
        <v>86.899000000000001</v>
      </c>
      <c r="H25" s="571">
        <v>22.754000000000001</v>
      </c>
    </row>
    <row r="26" spans="2:8" ht="12.75" customHeight="1" x14ac:dyDescent="0.2">
      <c r="B26" s="308" t="s">
        <v>519</v>
      </c>
      <c r="C26" s="571">
        <v>798.88600000000008</v>
      </c>
      <c r="D26" s="571">
        <v>994.74299999999982</v>
      </c>
      <c r="F26" s="308" t="s">
        <v>933</v>
      </c>
      <c r="G26" s="571">
        <v>7928.0730000000003</v>
      </c>
      <c r="H26" s="571">
        <v>1648.1030000000001</v>
      </c>
    </row>
    <row r="27" spans="2:8" ht="12.75" customHeight="1" x14ac:dyDescent="0.2">
      <c r="B27" s="308" t="s">
        <v>464</v>
      </c>
      <c r="C27" s="571">
        <v>4428.4309999999987</v>
      </c>
      <c r="D27" s="571">
        <v>3766.4830000000006</v>
      </c>
      <c r="F27" s="308" t="s">
        <v>2069</v>
      </c>
      <c r="G27" s="571">
        <v>26.247</v>
      </c>
      <c r="H27" s="571">
        <v>11.775</v>
      </c>
    </row>
    <row r="28" spans="2:8" ht="12.75" customHeight="1" x14ac:dyDescent="0.2">
      <c r="B28" s="308" t="s">
        <v>570</v>
      </c>
      <c r="C28" s="571">
        <v>574.44100000000003</v>
      </c>
      <c r="D28" s="571">
        <v>226.78799999999998</v>
      </c>
      <c r="F28" s="308" t="s">
        <v>1035</v>
      </c>
      <c r="G28" s="571">
        <v>424.15100000000001</v>
      </c>
      <c r="H28" s="571">
        <v>186.57</v>
      </c>
    </row>
    <row r="29" spans="2:8" ht="12.75" customHeight="1" x14ac:dyDescent="0.2">
      <c r="B29" s="308" t="s">
        <v>501</v>
      </c>
      <c r="C29" s="571">
        <v>1832.923</v>
      </c>
      <c r="D29" s="571">
        <v>714.61799999999994</v>
      </c>
      <c r="F29" s="309" t="s">
        <v>1036</v>
      </c>
      <c r="G29" s="571">
        <v>0</v>
      </c>
      <c r="H29" s="571">
        <v>296.59100000000001</v>
      </c>
    </row>
    <row r="30" spans="2:8" ht="12.75" customHeight="1" x14ac:dyDescent="0.2">
      <c r="B30" s="308" t="s">
        <v>514</v>
      </c>
      <c r="C30" s="571">
        <v>1796.7169999999999</v>
      </c>
      <c r="D30" s="571">
        <v>1604.6139999999998</v>
      </c>
      <c r="F30" s="500" t="s">
        <v>1037</v>
      </c>
      <c r="G30" s="564">
        <v>193245.02100000007</v>
      </c>
      <c r="H30" s="564">
        <v>131306.66000000003</v>
      </c>
    </row>
    <row r="31" spans="2:8" ht="12.75" customHeight="1" x14ac:dyDescent="0.2">
      <c r="B31" s="308" t="s">
        <v>830</v>
      </c>
      <c r="C31" s="571">
        <v>3.0250000000000004</v>
      </c>
      <c r="D31" s="571">
        <v>11.369</v>
      </c>
      <c r="F31" s="561" t="s">
        <v>1016</v>
      </c>
      <c r="G31" s="502"/>
      <c r="H31" s="502">
        <v>-0.32051724116607383</v>
      </c>
    </row>
    <row r="32" spans="2:8" ht="12.75" customHeight="1" x14ac:dyDescent="0.2">
      <c r="B32" s="308" t="s">
        <v>1013</v>
      </c>
      <c r="C32" s="571">
        <v>774.22199999999987</v>
      </c>
      <c r="D32" s="571">
        <v>906.60099999999989</v>
      </c>
      <c r="F32" s="308" t="s">
        <v>1038</v>
      </c>
      <c r="G32" s="571">
        <v>8428.3919999999998</v>
      </c>
      <c r="H32" s="571">
        <v>1974.2449999999999</v>
      </c>
    </row>
    <row r="33" spans="2:9" ht="12.75" customHeight="1" x14ac:dyDescent="0.2">
      <c r="B33" s="308" t="s">
        <v>457</v>
      </c>
      <c r="C33" s="571">
        <v>11485.657999999994</v>
      </c>
      <c r="D33" s="571">
        <v>12295.482999999997</v>
      </c>
      <c r="F33" s="308" t="s">
        <v>993</v>
      </c>
      <c r="G33" s="571">
        <v>1218.1449999999998</v>
      </c>
      <c r="H33" s="571">
        <v>636.19700000000012</v>
      </c>
    </row>
    <row r="34" spans="2:9" ht="12.75" customHeight="1" x14ac:dyDescent="0.2">
      <c r="B34" s="308" t="s">
        <v>608</v>
      </c>
      <c r="C34" s="571">
        <v>97.428999999999974</v>
      </c>
      <c r="D34" s="571">
        <v>191.40799999999999</v>
      </c>
      <c r="F34" s="308" t="s">
        <v>1039</v>
      </c>
      <c r="G34" s="571">
        <v>36.548999999999999</v>
      </c>
      <c r="H34" s="571">
        <v>0</v>
      </c>
    </row>
    <row r="35" spans="2:9" ht="12.75" customHeight="1" x14ac:dyDescent="0.2">
      <c r="B35" s="309" t="s">
        <v>466</v>
      </c>
      <c r="C35" s="571">
        <v>30457.899000000009</v>
      </c>
      <c r="D35" s="571">
        <v>40773.657000000007</v>
      </c>
      <c r="F35" s="308" t="s">
        <v>864</v>
      </c>
      <c r="G35" s="571">
        <v>2527.6010000000001</v>
      </c>
      <c r="H35" s="571">
        <v>2317.0550000000003</v>
      </c>
    </row>
    <row r="36" spans="2:9" ht="12.75" customHeight="1" x14ac:dyDescent="0.2">
      <c r="B36" s="500" t="s">
        <v>1015</v>
      </c>
      <c r="C36" s="564">
        <v>326613.54000000004</v>
      </c>
      <c r="D36" s="564">
        <v>322685.52100000007</v>
      </c>
      <c r="F36" s="308" t="s">
        <v>973</v>
      </c>
      <c r="G36" s="571">
        <v>236.72399999999999</v>
      </c>
      <c r="H36" s="571">
        <v>30.131999999999998</v>
      </c>
    </row>
    <row r="37" spans="2:9" ht="12.75" customHeight="1" x14ac:dyDescent="0.2">
      <c r="B37" s="561" t="s">
        <v>1016</v>
      </c>
      <c r="C37" s="502"/>
      <c r="D37" s="502">
        <v>-1.2026503861413573E-2</v>
      </c>
      <c r="F37" s="308" t="s">
        <v>1000</v>
      </c>
      <c r="G37" s="571">
        <v>2290.7289999999998</v>
      </c>
      <c r="H37" s="571">
        <v>176.47200000000001</v>
      </c>
    </row>
    <row r="38" spans="2:9" ht="12.75" customHeight="1" x14ac:dyDescent="0.2">
      <c r="B38" s="308" t="s">
        <v>889</v>
      </c>
      <c r="C38" s="568">
        <v>259.00900000000001</v>
      </c>
      <c r="D38" s="568">
        <v>79.099999999999994</v>
      </c>
      <c r="F38" s="308" t="s">
        <v>918</v>
      </c>
      <c r="G38" s="571">
        <v>170.99599999999998</v>
      </c>
      <c r="H38" s="571">
        <v>59.268000000000001</v>
      </c>
    </row>
    <row r="39" spans="2:9" ht="12.75" customHeight="1" x14ac:dyDescent="0.2">
      <c r="B39" s="308" t="s">
        <v>1017</v>
      </c>
      <c r="C39" s="568">
        <v>0.62</v>
      </c>
      <c r="D39" s="568">
        <v>0</v>
      </c>
      <c r="F39" s="308" t="s">
        <v>907</v>
      </c>
      <c r="G39" s="571">
        <v>9827.8599999999988</v>
      </c>
      <c r="H39" s="571">
        <v>2079.732</v>
      </c>
    </row>
    <row r="40" spans="2:9" ht="12.75" customHeight="1" x14ac:dyDescent="0.2">
      <c r="B40" s="308" t="s">
        <v>1018</v>
      </c>
      <c r="C40" s="568">
        <v>20839.753000000001</v>
      </c>
      <c r="D40" s="568">
        <v>22204.224000000002</v>
      </c>
      <c r="F40" s="308" t="s">
        <v>877</v>
      </c>
      <c r="G40" s="571">
        <v>78095.785999999978</v>
      </c>
      <c r="H40" s="571">
        <v>62217.497999999992</v>
      </c>
    </row>
    <row r="41" spans="2:9" ht="12.75" customHeight="1" x14ac:dyDescent="0.2">
      <c r="B41" s="308" t="s">
        <v>1002</v>
      </c>
      <c r="C41" s="568">
        <v>71.542000000000002</v>
      </c>
      <c r="D41" s="568">
        <v>103.78400000000001</v>
      </c>
      <c r="F41" s="308" t="s">
        <v>1040</v>
      </c>
      <c r="G41" s="571">
        <v>10118.448999999999</v>
      </c>
      <c r="H41" s="571">
        <v>1365.8720000000001</v>
      </c>
    </row>
    <row r="42" spans="2:9" ht="12.75" customHeight="1" x14ac:dyDescent="0.2">
      <c r="B42" s="308" t="s">
        <v>1019</v>
      </c>
      <c r="C42" s="568">
        <v>465.84000000000003</v>
      </c>
      <c r="D42" s="572">
        <v>88.923999999999992</v>
      </c>
      <c r="F42" s="309" t="s">
        <v>867</v>
      </c>
      <c r="G42" s="571">
        <v>71652.280999999988</v>
      </c>
      <c r="H42" s="571">
        <v>46698.964</v>
      </c>
    </row>
    <row r="43" spans="2:9" ht="12.75" customHeight="1" x14ac:dyDescent="0.2">
      <c r="B43" s="308" t="s">
        <v>1021</v>
      </c>
      <c r="C43" s="568">
        <v>25.605</v>
      </c>
      <c r="D43" s="568">
        <v>158.75900000000001</v>
      </c>
      <c r="F43" s="500" t="s">
        <v>1041</v>
      </c>
      <c r="G43" s="564">
        <v>184603.51199999996</v>
      </c>
      <c r="H43" s="564">
        <v>117555.435</v>
      </c>
    </row>
    <row r="44" spans="2:9" ht="12.75" customHeight="1" x14ac:dyDescent="0.2">
      <c r="B44" s="308" t="s">
        <v>1022</v>
      </c>
      <c r="C44" s="568">
        <v>61.922000000000004</v>
      </c>
      <c r="D44" s="568">
        <v>0</v>
      </c>
      <c r="F44" s="561" t="s">
        <v>1016</v>
      </c>
      <c r="G44" s="502"/>
      <c r="H44" s="502">
        <v>-0.36320044117037154</v>
      </c>
    </row>
    <row r="45" spans="2:9" ht="12.75" customHeight="1" x14ac:dyDescent="0.2">
      <c r="B45" s="308" t="s">
        <v>1024</v>
      </c>
      <c r="C45" s="568">
        <v>2.1430000000000002</v>
      </c>
      <c r="D45" s="568">
        <v>3.4000000000000002E-2</v>
      </c>
      <c r="F45" s="486" t="s">
        <v>1067</v>
      </c>
      <c r="G45" s="570">
        <v>377848.53300000005</v>
      </c>
      <c r="H45" s="570">
        <v>248862.09500000003</v>
      </c>
      <c r="I45" s="566"/>
    </row>
    <row r="46" spans="2:9" ht="12.75" customHeight="1" x14ac:dyDescent="0.2">
      <c r="B46" s="308" t="s">
        <v>978</v>
      </c>
      <c r="C46" s="568">
        <v>106.023</v>
      </c>
      <c r="D46" s="568">
        <v>13.635999999999999</v>
      </c>
      <c r="F46" s="560" t="s">
        <v>1016</v>
      </c>
      <c r="G46" s="488"/>
      <c r="H46" s="488">
        <v>-0.34137075239087933</v>
      </c>
    </row>
    <row r="47" spans="2:9" ht="12.75" customHeight="1" x14ac:dyDescent="0.2">
      <c r="B47" s="308" t="s">
        <v>1025</v>
      </c>
      <c r="C47" s="568">
        <v>1.101</v>
      </c>
      <c r="D47" s="568">
        <v>0</v>
      </c>
    </row>
    <row r="48" spans="2:9" ht="12.75" customHeight="1" x14ac:dyDescent="0.2">
      <c r="B48" s="308" t="s">
        <v>914</v>
      </c>
      <c r="C48" s="568">
        <v>100.70899999999997</v>
      </c>
      <c r="D48" s="568">
        <v>82.63600000000001</v>
      </c>
    </row>
    <row r="49" spans="2:6" ht="12.75" customHeight="1" x14ac:dyDescent="0.2">
      <c r="B49" s="308" t="s">
        <v>870</v>
      </c>
      <c r="C49" s="568">
        <v>62054.733999999997</v>
      </c>
      <c r="D49" s="568">
        <v>33389.769</v>
      </c>
    </row>
    <row r="50" spans="2:6" ht="12.75" customHeight="1" x14ac:dyDescent="0.2">
      <c r="B50" s="308" t="s">
        <v>935</v>
      </c>
      <c r="C50" s="568">
        <v>261.964</v>
      </c>
      <c r="D50" s="568">
        <v>86.509999999999991</v>
      </c>
    </row>
    <row r="51" spans="2:6" ht="12.75" customHeight="1" x14ac:dyDescent="0.2">
      <c r="B51" s="308" t="s">
        <v>882</v>
      </c>
      <c r="C51" s="568">
        <v>1893.5359999999998</v>
      </c>
      <c r="D51" s="568">
        <v>780.96</v>
      </c>
    </row>
    <row r="52" spans="2:6" ht="12.75" customHeight="1" x14ac:dyDescent="0.2">
      <c r="B52" s="308" t="s">
        <v>880</v>
      </c>
      <c r="C52" s="568">
        <v>30244.756999999994</v>
      </c>
      <c r="D52" s="568">
        <v>24466.639000000003</v>
      </c>
    </row>
    <row r="53" spans="2:6" ht="12.75" customHeight="1" x14ac:dyDescent="0.2">
      <c r="B53" s="308" t="s">
        <v>924</v>
      </c>
      <c r="C53" s="568">
        <v>792.68799999999976</v>
      </c>
      <c r="D53" s="568">
        <v>461.084</v>
      </c>
    </row>
    <row r="54" spans="2:6" ht="12.75" customHeight="1" x14ac:dyDescent="0.2">
      <c r="B54" s="565" t="s">
        <v>1066</v>
      </c>
      <c r="C54" s="564">
        <v>117181.94599999998</v>
      </c>
      <c r="D54" s="564">
        <v>81916.059000000008</v>
      </c>
    </row>
    <row r="55" spans="2:6" ht="12.75" customHeight="1" x14ac:dyDescent="0.2">
      <c r="B55" s="561" t="s">
        <v>1016</v>
      </c>
      <c r="C55" s="502"/>
      <c r="D55" s="502">
        <v>-0.3009498323231462</v>
      </c>
    </row>
    <row r="56" spans="2:6" ht="12.75" customHeight="1" x14ac:dyDescent="0.2">
      <c r="B56" s="486" t="s">
        <v>1026</v>
      </c>
      <c r="C56" s="570">
        <v>443795.48600000003</v>
      </c>
      <c r="D56" s="570">
        <v>404601.58000000007</v>
      </c>
      <c r="F56" s="398"/>
    </row>
    <row r="57" spans="2:6" ht="12.75" customHeight="1" x14ac:dyDescent="0.2">
      <c r="B57" s="560" t="s">
        <v>1016</v>
      </c>
      <c r="C57" s="488"/>
      <c r="D57" s="488">
        <v>-8.8315242575495612E-2</v>
      </c>
    </row>
    <row r="58" spans="2:6" ht="12.75" customHeight="1" x14ac:dyDescent="0.2">
      <c r="F58" s="300"/>
    </row>
    <row r="59" spans="2:6" ht="4.5" customHeight="1" x14ac:dyDescent="0.2"/>
  </sheetData>
  <mergeCells count="12">
    <mergeCell ref="B2:D2"/>
    <mergeCell ref="B3:D3"/>
    <mergeCell ref="B4:D4"/>
    <mergeCell ref="B5:D5"/>
    <mergeCell ref="B7:B8"/>
    <mergeCell ref="C7:D7"/>
    <mergeCell ref="F2:G2"/>
    <mergeCell ref="F3:H3"/>
    <mergeCell ref="F4:H4"/>
    <mergeCell ref="F5:H5"/>
    <mergeCell ref="F7:F8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  <ignoredErrors>
    <ignoredError sqref="G11" numberStoredAsText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K35"/>
  <sheetViews>
    <sheetView showGridLines="0" workbookViewId="0">
      <selection activeCell="N67" sqref="N67"/>
    </sheetView>
  </sheetViews>
  <sheetFormatPr defaultRowHeight="12.75" customHeight="1" x14ac:dyDescent="0.2"/>
  <cols>
    <col min="1" max="1" width="3.125" style="291" customWidth="1"/>
    <col min="2" max="2" width="33.625" style="310" customWidth="1"/>
    <col min="3" max="4" width="9.125" style="291" customWidth="1"/>
    <col min="5" max="5" width="2.125" style="291" customWidth="1"/>
    <col min="6" max="6" width="33.625" style="291" customWidth="1"/>
    <col min="7" max="8" width="9.125" style="291" customWidth="1"/>
    <col min="9" max="16384" width="9" style="291"/>
  </cols>
  <sheetData>
    <row r="1" spans="2:11" ht="12.75" customHeight="1" x14ac:dyDescent="0.2">
      <c r="B1" s="399"/>
      <c r="C1" s="305"/>
      <c r="D1" s="559"/>
      <c r="F1" s="399"/>
      <c r="G1" s="305"/>
      <c r="H1" s="567" t="s">
        <v>2065</v>
      </c>
    </row>
    <row r="2" spans="2:11" ht="12.75" customHeight="1" x14ac:dyDescent="0.2">
      <c r="B2" s="668" t="s">
        <v>2063</v>
      </c>
      <c r="C2" s="668"/>
      <c r="D2" s="668"/>
      <c r="F2" s="668" t="s">
        <v>2063</v>
      </c>
      <c r="G2" s="668"/>
      <c r="H2" s="668"/>
    </row>
    <row r="3" spans="2:11" ht="12.75" customHeight="1" x14ac:dyDescent="0.2">
      <c r="B3" s="668" t="s">
        <v>2064</v>
      </c>
      <c r="C3" s="668"/>
      <c r="D3" s="668"/>
      <c r="F3" s="668" t="s">
        <v>2064</v>
      </c>
      <c r="G3" s="668"/>
      <c r="H3" s="668"/>
    </row>
    <row r="4" spans="2:11" ht="12.75" customHeight="1" x14ac:dyDescent="0.2">
      <c r="B4" s="668" t="s">
        <v>1267</v>
      </c>
      <c r="C4" s="668"/>
      <c r="D4" s="668"/>
      <c r="F4" s="668" t="s">
        <v>1268</v>
      </c>
      <c r="G4" s="668"/>
      <c r="H4" s="668"/>
    </row>
    <row r="5" spans="2:11" ht="12.75" customHeight="1" x14ac:dyDescent="0.2">
      <c r="B5" s="669" t="s">
        <v>3</v>
      </c>
      <c r="C5" s="669"/>
      <c r="D5" s="669"/>
      <c r="F5" s="669" t="s">
        <v>3</v>
      </c>
      <c r="G5" s="669"/>
      <c r="H5" s="669"/>
    </row>
    <row r="6" spans="2:11" ht="6" customHeight="1" x14ac:dyDescent="0.2">
      <c r="B6" s="307"/>
      <c r="C6" s="304"/>
      <c r="D6" s="304"/>
      <c r="F6" s="307"/>
      <c r="G6" s="304"/>
      <c r="H6" s="304"/>
    </row>
    <row r="7" spans="2:11" ht="15" customHeight="1" x14ac:dyDescent="0.2">
      <c r="B7" s="670" t="s">
        <v>454</v>
      </c>
      <c r="C7" s="672" t="s">
        <v>1011</v>
      </c>
      <c r="D7" s="681"/>
      <c r="F7" s="670" t="s">
        <v>454</v>
      </c>
      <c r="G7" s="672" t="s">
        <v>1011</v>
      </c>
      <c r="H7" s="681"/>
      <c r="J7" s="573"/>
      <c r="K7" s="573"/>
    </row>
    <row r="8" spans="2:11" ht="15" customHeight="1" x14ac:dyDescent="0.2">
      <c r="B8" s="671"/>
      <c r="C8" s="503">
        <v>2019</v>
      </c>
      <c r="D8" s="503">
        <v>2020</v>
      </c>
      <c r="F8" s="671"/>
      <c r="G8" s="503">
        <v>2019</v>
      </c>
      <c r="H8" s="503">
        <v>2020</v>
      </c>
    </row>
    <row r="9" spans="2:11" ht="12.75" customHeight="1" x14ac:dyDescent="0.2">
      <c r="B9" s="308" t="s">
        <v>887</v>
      </c>
      <c r="C9" s="489">
        <v>10846.42</v>
      </c>
      <c r="D9" s="489">
        <v>2990.1389999999997</v>
      </c>
      <c r="F9" s="496" t="s">
        <v>955</v>
      </c>
      <c r="G9" s="568">
        <v>771.72799999999995</v>
      </c>
      <c r="H9" s="568">
        <v>344.76299999999998</v>
      </c>
    </row>
    <row r="10" spans="2:11" ht="12.75" customHeight="1" x14ac:dyDescent="0.2">
      <c r="B10" s="308" t="s">
        <v>862</v>
      </c>
      <c r="C10" s="489">
        <v>114268.04599999999</v>
      </c>
      <c r="D10" s="489">
        <v>61149.817999999992</v>
      </c>
      <c r="F10" s="496" t="s">
        <v>1261</v>
      </c>
      <c r="G10" s="568" t="s">
        <v>1249</v>
      </c>
      <c r="H10" s="568">
        <v>10.832000000000001</v>
      </c>
    </row>
    <row r="11" spans="2:11" ht="12.75" customHeight="1" x14ac:dyDescent="0.2">
      <c r="B11" s="565" t="s">
        <v>1251</v>
      </c>
      <c r="C11" s="501">
        <v>125114.46599999999</v>
      </c>
      <c r="D11" s="501">
        <v>64139.956999999995</v>
      </c>
      <c r="F11" s="496" t="s">
        <v>1054</v>
      </c>
      <c r="G11" s="568">
        <v>79.157999999999987</v>
      </c>
      <c r="H11" s="568">
        <v>24.504000000000001</v>
      </c>
    </row>
    <row r="12" spans="2:11" ht="12.75" customHeight="1" x14ac:dyDescent="0.2">
      <c r="B12" s="561" t="s">
        <v>1016</v>
      </c>
      <c r="C12" s="502"/>
      <c r="D12" s="502">
        <v>-0.48734979214953444</v>
      </c>
      <c r="F12" s="496" t="s">
        <v>1055</v>
      </c>
      <c r="G12" s="568">
        <v>24.484999999999999</v>
      </c>
      <c r="H12" s="568">
        <v>3.15</v>
      </c>
    </row>
    <row r="13" spans="2:11" ht="12.75" customHeight="1" x14ac:dyDescent="0.2">
      <c r="B13" s="308" t="s">
        <v>1043</v>
      </c>
      <c r="C13" s="568">
        <v>2.1320000000000001</v>
      </c>
      <c r="D13" s="568">
        <v>0</v>
      </c>
      <c r="F13" s="496" t="s">
        <v>2075</v>
      </c>
      <c r="G13" s="568">
        <v>14.234</v>
      </c>
      <c r="H13" s="568">
        <v>0</v>
      </c>
    </row>
    <row r="14" spans="2:11" ht="12.75" customHeight="1" x14ac:dyDescent="0.2">
      <c r="B14" s="308" t="s">
        <v>886</v>
      </c>
      <c r="C14" s="568">
        <v>4640.9519999999993</v>
      </c>
      <c r="D14" s="568">
        <v>1065.576</v>
      </c>
      <c r="F14" s="496" t="s">
        <v>2076</v>
      </c>
      <c r="G14" s="568" t="s">
        <v>1249</v>
      </c>
      <c r="H14" s="568">
        <v>1.4850000000000001</v>
      </c>
    </row>
    <row r="15" spans="2:11" ht="12.75" customHeight="1" x14ac:dyDescent="0.2">
      <c r="B15" s="308" t="s">
        <v>872</v>
      </c>
      <c r="C15" s="568">
        <v>11681.671000000002</v>
      </c>
      <c r="D15" s="568">
        <v>3368.9609999999993</v>
      </c>
      <c r="F15" s="496" t="s">
        <v>1056</v>
      </c>
      <c r="G15" s="568">
        <v>190.435</v>
      </c>
      <c r="H15" s="568">
        <v>0</v>
      </c>
    </row>
    <row r="16" spans="2:11" ht="12.75" customHeight="1" x14ac:dyDescent="0.2">
      <c r="B16" s="308" t="s">
        <v>953</v>
      </c>
      <c r="C16" s="568">
        <v>2522.4369999999999</v>
      </c>
      <c r="D16" s="568">
        <v>608.33000000000004</v>
      </c>
      <c r="F16" s="496" t="s">
        <v>2077</v>
      </c>
      <c r="G16" s="568" t="s">
        <v>1249</v>
      </c>
      <c r="H16" s="568">
        <v>2.6589999999999998</v>
      </c>
    </row>
    <row r="17" spans="2:8" ht="12.75" customHeight="1" x14ac:dyDescent="0.2">
      <c r="B17" s="308" t="s">
        <v>1045</v>
      </c>
      <c r="C17" s="568" t="s">
        <v>1249</v>
      </c>
      <c r="D17" s="568">
        <v>13.286999999999999</v>
      </c>
      <c r="F17" s="496" t="s">
        <v>894</v>
      </c>
      <c r="G17" s="568">
        <v>4720.1159999999991</v>
      </c>
      <c r="H17" s="568">
        <v>4360.4040000000005</v>
      </c>
    </row>
    <row r="18" spans="2:8" ht="12.75" customHeight="1" x14ac:dyDescent="0.2">
      <c r="B18" s="308" t="s">
        <v>1046</v>
      </c>
      <c r="C18" s="568">
        <v>704.4620000000001</v>
      </c>
      <c r="D18" s="568">
        <v>200.1</v>
      </c>
      <c r="F18" s="496" t="s">
        <v>1057</v>
      </c>
      <c r="G18" s="568">
        <v>24.163</v>
      </c>
      <c r="H18" s="568">
        <v>0</v>
      </c>
    </row>
    <row r="19" spans="2:8" ht="12.75" customHeight="1" x14ac:dyDescent="0.2">
      <c r="B19" s="308" t="s">
        <v>1047</v>
      </c>
      <c r="C19" s="568">
        <v>747.60599999999988</v>
      </c>
      <c r="D19" s="568">
        <v>313.78900000000004</v>
      </c>
      <c r="F19" s="496" t="s">
        <v>957</v>
      </c>
      <c r="G19" s="568">
        <v>4305.0870000000004</v>
      </c>
      <c r="H19" s="568">
        <v>5507.2019999999993</v>
      </c>
    </row>
    <row r="20" spans="2:8" ht="12.75" customHeight="1" x14ac:dyDescent="0.2">
      <c r="B20" s="308" t="s">
        <v>1049</v>
      </c>
      <c r="C20" s="568">
        <v>0.90500000000000003</v>
      </c>
      <c r="D20" s="568">
        <v>2.6240000000000001</v>
      </c>
      <c r="F20" s="496" t="s">
        <v>1058</v>
      </c>
      <c r="G20" s="568">
        <v>6.6189999999999998</v>
      </c>
      <c r="H20" s="568">
        <v>0.441</v>
      </c>
    </row>
    <row r="21" spans="2:8" ht="12.75" customHeight="1" x14ac:dyDescent="0.2">
      <c r="B21" s="308" t="s">
        <v>2071</v>
      </c>
      <c r="C21" s="568" t="s">
        <v>1249</v>
      </c>
      <c r="D21" s="568">
        <v>11.388</v>
      </c>
      <c r="F21" s="496" t="s">
        <v>996</v>
      </c>
      <c r="G21" s="568">
        <v>556.14599999999996</v>
      </c>
      <c r="H21" s="568">
        <v>189.02100000000002</v>
      </c>
    </row>
    <row r="22" spans="2:8" ht="12.75" customHeight="1" x14ac:dyDescent="0.2">
      <c r="B22" s="308" t="s">
        <v>1050</v>
      </c>
      <c r="C22" s="568">
        <v>74.180999999999997</v>
      </c>
      <c r="D22" s="568">
        <v>1.256</v>
      </c>
      <c r="F22" s="496" t="s">
        <v>1060</v>
      </c>
      <c r="G22" s="568">
        <v>110.72200000000001</v>
      </c>
      <c r="H22" s="568">
        <v>0.52700000000000002</v>
      </c>
    </row>
    <row r="23" spans="2:8" ht="12.75" customHeight="1" x14ac:dyDescent="0.2">
      <c r="B23" s="308" t="s">
        <v>974</v>
      </c>
      <c r="C23" s="568">
        <v>1924.7720000000002</v>
      </c>
      <c r="D23" s="568">
        <v>232.31799999999998</v>
      </c>
      <c r="F23" s="496" t="s">
        <v>2078</v>
      </c>
      <c r="G23" s="568">
        <v>7.9950000000000001</v>
      </c>
      <c r="H23" s="568">
        <v>4.8099999999999996</v>
      </c>
    </row>
    <row r="24" spans="2:8" ht="12.75" customHeight="1" x14ac:dyDescent="0.2">
      <c r="B24" s="308" t="s">
        <v>1257</v>
      </c>
      <c r="C24" s="568" t="s">
        <v>1249</v>
      </c>
      <c r="D24" s="568">
        <v>17.483000000000001</v>
      </c>
      <c r="F24" s="496" t="s">
        <v>1061</v>
      </c>
      <c r="G24" s="568">
        <v>109.928</v>
      </c>
      <c r="H24" s="568">
        <v>30.972999999999999</v>
      </c>
    </row>
    <row r="25" spans="2:8" ht="12.75" customHeight="1" x14ac:dyDescent="0.2">
      <c r="B25" s="308" t="s">
        <v>2072</v>
      </c>
      <c r="C25" s="568" t="s">
        <v>1249</v>
      </c>
      <c r="D25" s="568">
        <v>36.433999999999997</v>
      </c>
      <c r="F25" s="496" t="s">
        <v>917</v>
      </c>
      <c r="G25" s="568">
        <v>1139.7950000000003</v>
      </c>
      <c r="H25" s="568">
        <v>600.13099999999986</v>
      </c>
    </row>
    <row r="26" spans="2:8" ht="12.75" customHeight="1" x14ac:dyDescent="0.2">
      <c r="B26" s="308" t="s">
        <v>2073</v>
      </c>
      <c r="C26" s="568">
        <v>101.042</v>
      </c>
      <c r="D26" s="568">
        <v>0</v>
      </c>
      <c r="F26" s="496" t="s">
        <v>1062</v>
      </c>
      <c r="G26" s="568">
        <v>181.124</v>
      </c>
      <c r="H26" s="568">
        <v>0</v>
      </c>
    </row>
    <row r="27" spans="2:8" ht="12.75" customHeight="1" x14ac:dyDescent="0.2">
      <c r="B27" s="308" t="s">
        <v>1053</v>
      </c>
      <c r="C27" s="568">
        <v>0.16600000000000001</v>
      </c>
      <c r="D27" s="568">
        <v>3.1840000000000002</v>
      </c>
      <c r="F27" s="496" t="s">
        <v>2079</v>
      </c>
      <c r="G27" s="568" t="s">
        <v>1249</v>
      </c>
      <c r="H27" s="568">
        <v>7.3360000000000003</v>
      </c>
    </row>
    <row r="28" spans="2:8" ht="12.75" customHeight="1" x14ac:dyDescent="0.2">
      <c r="B28" s="565" t="s">
        <v>1068</v>
      </c>
      <c r="C28" s="569">
        <v>22400.326000000005</v>
      </c>
      <c r="D28" s="569">
        <v>5874.7300000000005</v>
      </c>
      <c r="F28" s="496" t="s">
        <v>2080</v>
      </c>
      <c r="G28" s="568" t="s">
        <v>1249</v>
      </c>
      <c r="H28" s="568">
        <v>23.277000000000001</v>
      </c>
    </row>
    <row r="29" spans="2:8" ht="12.75" customHeight="1" x14ac:dyDescent="0.2">
      <c r="B29" s="561" t="s">
        <v>1016</v>
      </c>
      <c r="C29" s="502"/>
      <c r="D29" s="502">
        <v>-0.73773908469010685</v>
      </c>
      <c r="F29" s="496" t="s">
        <v>1063</v>
      </c>
      <c r="G29" s="568">
        <v>197.94200000000001</v>
      </c>
      <c r="H29" s="568">
        <v>60.766999999999996</v>
      </c>
    </row>
    <row r="30" spans="2:8" ht="12.75" customHeight="1" x14ac:dyDescent="0.2">
      <c r="B30" s="486" t="s">
        <v>1069</v>
      </c>
      <c r="C30" s="570">
        <v>147514.79199999999</v>
      </c>
      <c r="D30" s="570">
        <v>70014.686999999991</v>
      </c>
      <c r="F30" s="496" t="s">
        <v>986</v>
      </c>
      <c r="G30" s="568">
        <v>515.21</v>
      </c>
      <c r="H30" s="568">
        <v>151.55100000000002</v>
      </c>
    </row>
    <row r="31" spans="2:8" ht="12.75" customHeight="1" x14ac:dyDescent="0.2">
      <c r="B31" s="560" t="s">
        <v>1016</v>
      </c>
      <c r="C31" s="488"/>
      <c r="D31" s="488">
        <v>-0.52537175390519475</v>
      </c>
      <c r="F31" s="496" t="s">
        <v>972</v>
      </c>
      <c r="G31" s="568">
        <v>1618.905</v>
      </c>
      <c r="H31" s="568">
        <v>372.10900000000004</v>
      </c>
    </row>
    <row r="32" spans="2:8" ht="12.75" customHeight="1" x14ac:dyDescent="0.2">
      <c r="F32" s="496" t="s">
        <v>1064</v>
      </c>
      <c r="G32" s="568">
        <v>123.705</v>
      </c>
      <c r="H32" s="568">
        <v>26.100999999999999</v>
      </c>
    </row>
    <row r="33" spans="6:8" ht="12.75" customHeight="1" x14ac:dyDescent="0.2">
      <c r="F33" s="309" t="s">
        <v>898</v>
      </c>
      <c r="G33" s="568">
        <v>769.07799999999986</v>
      </c>
      <c r="H33" s="568">
        <v>345.36399999999998</v>
      </c>
    </row>
    <row r="34" spans="6:8" ht="12.75" customHeight="1" x14ac:dyDescent="0.2">
      <c r="F34" s="486" t="s">
        <v>1065</v>
      </c>
      <c r="G34" s="570">
        <v>15466.714999999998</v>
      </c>
      <c r="H34" s="570">
        <v>12067.406999999999</v>
      </c>
    </row>
    <row r="35" spans="6:8" ht="12.75" customHeight="1" x14ac:dyDescent="0.2">
      <c r="F35" s="560" t="s">
        <v>1016</v>
      </c>
      <c r="G35" s="488"/>
      <c r="H35" s="488">
        <v>-0.21978215800834244</v>
      </c>
    </row>
  </sheetData>
  <mergeCells count="12">
    <mergeCell ref="B2:D2"/>
    <mergeCell ref="B3:D3"/>
    <mergeCell ref="B4:D4"/>
    <mergeCell ref="B5:D5"/>
    <mergeCell ref="B7:B8"/>
    <mergeCell ref="C7:D7"/>
    <mergeCell ref="F2:H2"/>
    <mergeCell ref="F3:H3"/>
    <mergeCell ref="F4:H4"/>
    <mergeCell ref="F5:H5"/>
    <mergeCell ref="F7:F8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  <ignoredErrors>
    <ignoredError sqref="G9:G28 C14:C25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7" width="7.625" style="314" customWidth="1"/>
    <col min="8" max="11" width="7.625" style="312" customWidth="1"/>
    <col min="12" max="12" width="0.875" style="326" customWidth="1"/>
    <col min="13" max="13" width="9" style="312"/>
    <col min="14" max="14" width="10.875" style="312" customWidth="1"/>
    <col min="15" max="16384" width="9" style="312"/>
  </cols>
  <sheetData>
    <row r="1" spans="1:15" s="317" customFormat="1" ht="15" customHeight="1" x14ac:dyDescent="0.2">
      <c r="B1" s="399"/>
      <c r="C1" s="316"/>
      <c r="D1" s="316"/>
      <c r="E1" s="316"/>
      <c r="F1" s="316"/>
      <c r="G1" s="316"/>
      <c r="K1" s="318" t="s">
        <v>2060</v>
      </c>
      <c r="N1" s="682"/>
    </row>
    <row r="2" spans="1:15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  <c r="N2" s="683"/>
      <c r="O2" s="396"/>
    </row>
    <row r="3" spans="1:15" s="317" customFormat="1" ht="15" customHeight="1" x14ac:dyDescent="0.2">
      <c r="B3" s="678" t="s">
        <v>2061</v>
      </c>
      <c r="C3" s="678"/>
      <c r="D3" s="678"/>
      <c r="E3" s="678"/>
      <c r="F3" s="678"/>
      <c r="G3" s="678"/>
      <c r="H3" s="678"/>
      <c r="I3" s="678"/>
      <c r="J3" s="678"/>
      <c r="K3" s="678"/>
      <c r="N3" s="397"/>
      <c r="O3" s="684"/>
    </row>
    <row r="4" spans="1:15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  <c r="N4" s="397"/>
      <c r="O4" s="684"/>
    </row>
    <row r="5" spans="1:15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  <c r="N5" s="397"/>
      <c r="O5" s="684"/>
    </row>
    <row r="6" spans="1:15" s="317" customFormat="1" ht="15" x14ac:dyDescent="0.2">
      <c r="H6" s="348"/>
      <c r="I6" s="348"/>
      <c r="J6" s="348"/>
      <c r="K6" s="348"/>
    </row>
    <row r="7" spans="1:15" s="311" customFormat="1" ht="30" customHeight="1" x14ac:dyDescent="0.2">
      <c r="A7" s="354"/>
      <c r="B7" s="499" t="s">
        <v>4</v>
      </c>
      <c r="C7" s="577" t="s">
        <v>492</v>
      </c>
      <c r="D7" s="577" t="s">
        <v>479</v>
      </c>
      <c r="E7" s="577" t="s">
        <v>625</v>
      </c>
      <c r="F7" s="577" t="s">
        <v>819</v>
      </c>
      <c r="G7" s="577" t="s">
        <v>1012</v>
      </c>
      <c r="H7" s="577" t="s">
        <v>539</v>
      </c>
      <c r="I7" s="577" t="s">
        <v>529</v>
      </c>
      <c r="J7" s="577" t="s">
        <v>856</v>
      </c>
      <c r="K7" s="577" t="s">
        <v>568</v>
      </c>
      <c r="L7" s="354"/>
    </row>
    <row r="8" spans="1:15" s="311" customFormat="1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30"/>
    </row>
    <row r="9" spans="1:15" ht="12.75" customHeight="1" x14ac:dyDescent="0.2">
      <c r="A9" s="351">
        <v>2</v>
      </c>
      <c r="B9" s="319" t="s">
        <v>62</v>
      </c>
      <c r="C9" s="320">
        <v>0</v>
      </c>
      <c r="D9" s="320">
        <v>0</v>
      </c>
      <c r="E9" s="320">
        <v>0</v>
      </c>
      <c r="F9" s="320">
        <v>0</v>
      </c>
      <c r="G9" s="320">
        <v>0</v>
      </c>
      <c r="H9" s="320">
        <v>0</v>
      </c>
      <c r="I9" s="320">
        <v>0</v>
      </c>
      <c r="J9" s="320">
        <v>0</v>
      </c>
      <c r="K9" s="320">
        <v>0</v>
      </c>
      <c r="L9" s="330"/>
    </row>
    <row r="10" spans="1:15" ht="12.75" customHeight="1" x14ac:dyDescent="0.2">
      <c r="A10" s="351">
        <v>3</v>
      </c>
      <c r="B10" s="319" t="s">
        <v>63</v>
      </c>
      <c r="C10" s="320">
        <v>0</v>
      </c>
      <c r="D10" s="320">
        <v>10.351000000000001</v>
      </c>
      <c r="E10" s="320">
        <v>0</v>
      </c>
      <c r="F10" s="320">
        <v>0</v>
      </c>
      <c r="G10" s="320">
        <v>0</v>
      </c>
      <c r="H10" s="320">
        <v>0</v>
      </c>
      <c r="I10" s="320">
        <v>0</v>
      </c>
      <c r="J10" s="320">
        <v>0</v>
      </c>
      <c r="K10" s="320">
        <v>0</v>
      </c>
      <c r="L10" s="330"/>
    </row>
    <row r="11" spans="1:15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30"/>
    </row>
    <row r="12" spans="1:15" ht="12.75" customHeight="1" x14ac:dyDescent="0.2">
      <c r="A12" s="351">
        <v>5</v>
      </c>
      <c r="B12" s="319" t="s">
        <v>65</v>
      </c>
      <c r="C12" s="320">
        <v>0.5</v>
      </c>
      <c r="D12" s="320">
        <v>0</v>
      </c>
      <c r="E12" s="320">
        <v>5.335</v>
      </c>
      <c r="F12" s="320">
        <v>0</v>
      </c>
      <c r="G12" s="320">
        <v>0</v>
      </c>
      <c r="H12" s="320">
        <v>1.4999999999999999E-2</v>
      </c>
      <c r="I12" s="320">
        <v>0</v>
      </c>
      <c r="J12" s="320">
        <v>0</v>
      </c>
      <c r="K12" s="320">
        <v>0</v>
      </c>
      <c r="L12" s="330"/>
    </row>
    <row r="13" spans="1:15" ht="12.75" customHeight="1" x14ac:dyDescent="0.2">
      <c r="A13" s="351">
        <v>6</v>
      </c>
      <c r="B13" s="319" t="s">
        <v>66</v>
      </c>
      <c r="C13" s="320">
        <v>3.4999999999999996E-2</v>
      </c>
      <c r="D13" s="320">
        <v>3447.4059999999999</v>
      </c>
      <c r="E13" s="320">
        <v>42.1</v>
      </c>
      <c r="F13" s="320">
        <v>404.52199999999999</v>
      </c>
      <c r="G13" s="320">
        <v>2E-3</v>
      </c>
      <c r="H13" s="320">
        <v>1.458</v>
      </c>
      <c r="I13" s="320">
        <v>0.104</v>
      </c>
      <c r="J13" s="320">
        <v>0</v>
      </c>
      <c r="K13" s="320">
        <v>0</v>
      </c>
      <c r="L13" s="330"/>
    </row>
    <row r="14" spans="1:15" ht="12.75" customHeight="1" x14ac:dyDescent="0.2">
      <c r="A14" s="351">
        <v>7</v>
      </c>
      <c r="B14" s="319" t="s">
        <v>67</v>
      </c>
      <c r="C14" s="320">
        <v>0.57799999999999996</v>
      </c>
      <c r="D14" s="320">
        <v>6165.2909999999993</v>
      </c>
      <c r="E14" s="320">
        <v>0</v>
      </c>
      <c r="F14" s="320">
        <v>1.7769999999999999</v>
      </c>
      <c r="G14" s="320">
        <v>5.9560000000000004</v>
      </c>
      <c r="H14" s="320">
        <v>2.343</v>
      </c>
      <c r="I14" s="320">
        <v>0</v>
      </c>
      <c r="J14" s="320">
        <v>0</v>
      </c>
      <c r="K14" s="320">
        <v>0</v>
      </c>
      <c r="L14" s="330"/>
    </row>
    <row r="15" spans="1:15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0</v>
      </c>
      <c r="K15" s="320">
        <v>0</v>
      </c>
      <c r="L15" s="330"/>
    </row>
    <row r="16" spans="1:15" ht="12.75" customHeight="1" x14ac:dyDescent="0.2">
      <c r="A16" s="351">
        <v>9</v>
      </c>
      <c r="B16" s="319" t="s">
        <v>69</v>
      </c>
      <c r="C16" s="320">
        <v>0</v>
      </c>
      <c r="D16" s="320">
        <v>1043.7940000000001</v>
      </c>
      <c r="E16" s="320">
        <v>125.83500000000001</v>
      </c>
      <c r="F16" s="320">
        <v>0</v>
      </c>
      <c r="G16" s="320">
        <v>15.93</v>
      </c>
      <c r="H16" s="320">
        <v>0.27800000000000002</v>
      </c>
      <c r="I16" s="320">
        <v>0</v>
      </c>
      <c r="J16" s="320">
        <v>0</v>
      </c>
      <c r="K16" s="320">
        <v>0</v>
      </c>
      <c r="L16" s="330"/>
    </row>
    <row r="17" spans="1:12" ht="12.75" customHeight="1" x14ac:dyDescent="0.2">
      <c r="A17" s="351">
        <v>10</v>
      </c>
      <c r="B17" s="319" t="s">
        <v>70</v>
      </c>
      <c r="C17" s="320">
        <v>0</v>
      </c>
      <c r="D17" s="320">
        <v>0.13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0</v>
      </c>
      <c r="K17" s="320">
        <v>0</v>
      </c>
      <c r="L17" s="330"/>
    </row>
    <row r="18" spans="1:12" ht="12.75" customHeight="1" x14ac:dyDescent="0.2">
      <c r="A18" s="351">
        <v>11</v>
      </c>
      <c r="B18" s="319" t="s">
        <v>71</v>
      </c>
      <c r="C18" s="320">
        <v>0</v>
      </c>
      <c r="D18" s="320">
        <v>0</v>
      </c>
      <c r="E18" s="320">
        <v>0</v>
      </c>
      <c r="F18" s="320">
        <v>0</v>
      </c>
      <c r="G18" s="320">
        <v>0</v>
      </c>
      <c r="H18" s="320">
        <v>0</v>
      </c>
      <c r="I18" s="320">
        <v>0</v>
      </c>
      <c r="J18" s="320">
        <v>0</v>
      </c>
      <c r="K18" s="320">
        <v>0</v>
      </c>
      <c r="L18" s="330"/>
    </row>
    <row r="19" spans="1:12" ht="12.75" customHeight="1" x14ac:dyDescent="0.2">
      <c r="A19" s="351">
        <v>12</v>
      </c>
      <c r="B19" s="319" t="s">
        <v>72</v>
      </c>
      <c r="C19" s="320">
        <v>5.0000000000000001E-3</v>
      </c>
      <c r="D19" s="320">
        <v>1.1819999999999999</v>
      </c>
      <c r="E19" s="320">
        <v>0</v>
      </c>
      <c r="F19" s="320">
        <v>0</v>
      </c>
      <c r="G19" s="320">
        <v>0</v>
      </c>
      <c r="H19" s="320">
        <v>0</v>
      </c>
      <c r="I19" s="320">
        <v>0</v>
      </c>
      <c r="J19" s="320">
        <v>0</v>
      </c>
      <c r="K19" s="320">
        <v>0</v>
      </c>
      <c r="L19" s="330"/>
    </row>
    <row r="20" spans="1:12" ht="12.75" customHeight="1" x14ac:dyDescent="0.2">
      <c r="A20" s="351">
        <v>13</v>
      </c>
      <c r="B20" s="319" t="s">
        <v>73</v>
      </c>
      <c r="C20" s="320">
        <v>0</v>
      </c>
      <c r="D20" s="320">
        <v>0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30"/>
    </row>
    <row r="21" spans="1:12" ht="12.75" customHeight="1" x14ac:dyDescent="0.2">
      <c r="A21" s="351">
        <v>14</v>
      </c>
      <c r="B21" s="319" t="s">
        <v>2043</v>
      </c>
      <c r="C21" s="320">
        <v>0</v>
      </c>
      <c r="D21" s="320">
        <v>0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30"/>
    </row>
    <row r="22" spans="1:12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0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30"/>
    </row>
    <row r="23" spans="1:12" ht="12.75" customHeight="1" x14ac:dyDescent="0.2">
      <c r="A23" s="351">
        <v>16</v>
      </c>
      <c r="B23" s="319" t="s">
        <v>76</v>
      </c>
      <c r="C23" s="320">
        <v>0.26600000000000001</v>
      </c>
      <c r="D23" s="320">
        <v>0</v>
      </c>
      <c r="E23" s="320">
        <v>0</v>
      </c>
      <c r="F23" s="320">
        <v>0</v>
      </c>
      <c r="G23" s="320">
        <v>0</v>
      </c>
      <c r="H23" s="320">
        <v>0</v>
      </c>
      <c r="I23" s="320">
        <v>0</v>
      </c>
      <c r="J23" s="320">
        <v>0</v>
      </c>
      <c r="K23" s="320">
        <v>0</v>
      </c>
      <c r="L23" s="330"/>
    </row>
    <row r="24" spans="1:12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30"/>
    </row>
    <row r="25" spans="1:12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30"/>
    </row>
    <row r="26" spans="1:12" ht="12.75" customHeight="1" x14ac:dyDescent="0.2">
      <c r="A26" s="351">
        <v>19</v>
      </c>
      <c r="B26" s="319" t="s">
        <v>79</v>
      </c>
      <c r="C26" s="320">
        <v>0</v>
      </c>
      <c r="D26" s="320">
        <v>0</v>
      </c>
      <c r="E26" s="320">
        <v>0</v>
      </c>
      <c r="F26" s="320">
        <v>0</v>
      </c>
      <c r="G26" s="320">
        <v>0</v>
      </c>
      <c r="H26" s="320">
        <v>5.52</v>
      </c>
      <c r="I26" s="320">
        <v>0</v>
      </c>
      <c r="J26" s="320">
        <v>0</v>
      </c>
      <c r="K26" s="320">
        <v>0</v>
      </c>
      <c r="L26" s="330"/>
    </row>
    <row r="27" spans="1:12" ht="12.75" customHeight="1" x14ac:dyDescent="0.2">
      <c r="A27" s="351">
        <v>20</v>
      </c>
      <c r="B27" s="319" t="s">
        <v>80</v>
      </c>
      <c r="C27" s="320">
        <v>0</v>
      </c>
      <c r="D27" s="320">
        <v>0</v>
      </c>
      <c r="E27" s="320">
        <v>0</v>
      </c>
      <c r="F27" s="320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0</v>
      </c>
      <c r="L27" s="330"/>
    </row>
    <row r="28" spans="1:12" ht="12.75" customHeight="1" x14ac:dyDescent="0.2">
      <c r="A28" s="351">
        <v>21</v>
      </c>
      <c r="B28" s="319" t="s">
        <v>81</v>
      </c>
      <c r="C28" s="320">
        <v>0</v>
      </c>
      <c r="D28" s="320">
        <v>0</v>
      </c>
      <c r="E28" s="320">
        <v>0</v>
      </c>
      <c r="F28" s="320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30"/>
    </row>
    <row r="29" spans="1:12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30"/>
    </row>
    <row r="30" spans="1:12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30"/>
    </row>
    <row r="31" spans="1:12" ht="12.75" customHeight="1" x14ac:dyDescent="0.2">
      <c r="A31" s="351">
        <v>24</v>
      </c>
      <c r="B31" s="319" t="s">
        <v>1185</v>
      </c>
      <c r="C31" s="320">
        <v>0</v>
      </c>
      <c r="D31" s="320">
        <v>22.241</v>
      </c>
      <c r="E31" s="320">
        <v>0</v>
      </c>
      <c r="F31" s="320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30"/>
    </row>
    <row r="32" spans="1:12" ht="12.75" customHeight="1" x14ac:dyDescent="0.2">
      <c r="A32" s="351">
        <v>25</v>
      </c>
      <c r="B32" s="319" t="s">
        <v>84</v>
      </c>
      <c r="C32" s="320">
        <v>3535.3980000000001</v>
      </c>
      <c r="D32" s="320">
        <v>12986.894</v>
      </c>
      <c r="E32" s="320">
        <v>25.013999999999999</v>
      </c>
      <c r="F32" s="320">
        <v>882.98</v>
      </c>
      <c r="G32" s="320">
        <v>14.1</v>
      </c>
      <c r="H32" s="320">
        <v>35.877000000000002</v>
      </c>
      <c r="I32" s="320">
        <v>169.74799999999999</v>
      </c>
      <c r="J32" s="320">
        <v>0</v>
      </c>
      <c r="K32" s="320">
        <v>168.51600000000002</v>
      </c>
      <c r="L32" s="330"/>
    </row>
    <row r="33" spans="1:12" ht="12.75" customHeight="1" x14ac:dyDescent="0.2">
      <c r="A33" s="351">
        <v>26</v>
      </c>
      <c r="B33" s="319" t="s">
        <v>85</v>
      </c>
      <c r="C33" s="320">
        <v>0.13</v>
      </c>
      <c r="D33" s="320">
        <v>4.2949999999999999</v>
      </c>
      <c r="E33" s="320">
        <v>0</v>
      </c>
      <c r="F33" s="320">
        <v>0</v>
      </c>
      <c r="G33" s="320">
        <v>0</v>
      </c>
      <c r="H33" s="320">
        <v>0</v>
      </c>
      <c r="I33" s="320">
        <v>2.145</v>
      </c>
      <c r="J33" s="320">
        <v>0</v>
      </c>
      <c r="K33" s="320">
        <v>0</v>
      </c>
      <c r="L33" s="330"/>
    </row>
    <row r="34" spans="1:12" ht="12.75" customHeight="1" x14ac:dyDescent="0.2">
      <c r="A34" s="351">
        <v>27</v>
      </c>
      <c r="B34" s="319" t="s">
        <v>86</v>
      </c>
      <c r="C34" s="320">
        <v>0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30"/>
    </row>
    <row r="35" spans="1:12" ht="12.75" customHeight="1" x14ac:dyDescent="0.2">
      <c r="A35" s="351">
        <v>28</v>
      </c>
      <c r="B35" s="319" t="s">
        <v>87</v>
      </c>
      <c r="C35" s="320">
        <v>0</v>
      </c>
      <c r="D35" s="320">
        <v>0.27300000000000002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</v>
      </c>
      <c r="L35" s="330"/>
    </row>
    <row r="36" spans="1:12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30"/>
    </row>
    <row r="37" spans="1:12" ht="12.75" customHeight="1" x14ac:dyDescent="0.2">
      <c r="A37" s="351">
        <v>30</v>
      </c>
      <c r="B37" s="319" t="s">
        <v>89</v>
      </c>
      <c r="C37" s="320">
        <v>0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30"/>
    </row>
    <row r="38" spans="1:12" ht="12.75" customHeight="1" x14ac:dyDescent="0.2">
      <c r="A38" s="351">
        <v>31</v>
      </c>
      <c r="B38" s="319" t="s">
        <v>90</v>
      </c>
      <c r="C38" s="320">
        <v>0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30"/>
    </row>
    <row r="39" spans="1:12" ht="12.75" customHeight="1" x14ac:dyDescent="0.2">
      <c r="A39" s="351">
        <v>32</v>
      </c>
      <c r="B39" s="319" t="s">
        <v>91</v>
      </c>
      <c r="C39" s="320">
        <v>0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30"/>
    </row>
    <row r="40" spans="1:12" ht="12.75" customHeight="1" x14ac:dyDescent="0.2">
      <c r="A40" s="351">
        <v>33</v>
      </c>
      <c r="B40" s="319" t="s">
        <v>92</v>
      </c>
      <c r="C40" s="320">
        <v>0</v>
      </c>
      <c r="D40" s="320">
        <v>1674.6780000000001</v>
      </c>
      <c r="E40" s="320">
        <v>0</v>
      </c>
      <c r="F40" s="320">
        <v>0</v>
      </c>
      <c r="G40" s="320">
        <v>0</v>
      </c>
      <c r="H40" s="320">
        <v>0.11899999999999999</v>
      </c>
      <c r="I40" s="320">
        <v>0</v>
      </c>
      <c r="J40" s="320">
        <v>0</v>
      </c>
      <c r="K40" s="320">
        <v>0</v>
      </c>
      <c r="L40" s="330"/>
    </row>
    <row r="41" spans="1:12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30"/>
    </row>
    <row r="42" spans="1:12" ht="12.75" customHeight="1" x14ac:dyDescent="0.2">
      <c r="A42" s="351">
        <v>35</v>
      </c>
      <c r="B42" s="319" t="s">
        <v>94</v>
      </c>
      <c r="C42" s="320">
        <v>0</v>
      </c>
      <c r="D42" s="320">
        <v>0</v>
      </c>
      <c r="E42" s="320">
        <v>0</v>
      </c>
      <c r="F42" s="320">
        <v>0</v>
      </c>
      <c r="G42" s="320">
        <v>0</v>
      </c>
      <c r="H42" s="320">
        <v>0</v>
      </c>
      <c r="I42" s="320">
        <v>0</v>
      </c>
      <c r="J42" s="320">
        <v>0</v>
      </c>
      <c r="K42" s="320">
        <v>0</v>
      </c>
      <c r="L42" s="330"/>
    </row>
    <row r="43" spans="1:12" ht="12.75" customHeight="1" x14ac:dyDescent="0.2">
      <c r="A43" s="351">
        <v>36</v>
      </c>
      <c r="B43" s="319" t="s">
        <v>95</v>
      </c>
      <c r="C43" s="320">
        <v>0</v>
      </c>
      <c r="D43" s="320">
        <v>2948.692</v>
      </c>
      <c r="E43" s="320">
        <v>0</v>
      </c>
      <c r="F43" s="320">
        <v>0</v>
      </c>
      <c r="G43" s="320">
        <v>0</v>
      </c>
      <c r="H43" s="320">
        <v>0</v>
      </c>
      <c r="I43" s="320">
        <v>0</v>
      </c>
      <c r="J43" s="320">
        <v>0</v>
      </c>
      <c r="K43" s="320">
        <v>0</v>
      </c>
      <c r="L43" s="330"/>
    </row>
    <row r="44" spans="1:12" ht="12.75" customHeight="1" x14ac:dyDescent="0.2">
      <c r="A44" s="351">
        <v>37</v>
      </c>
      <c r="B44" s="319" t="s">
        <v>96</v>
      </c>
      <c r="C44" s="320">
        <v>79.5</v>
      </c>
      <c r="D44" s="320">
        <v>248.82</v>
      </c>
      <c r="E44" s="320">
        <v>42.536999999999999</v>
      </c>
      <c r="F44" s="320">
        <v>0.879</v>
      </c>
      <c r="G44" s="320">
        <v>0</v>
      </c>
      <c r="H44" s="320">
        <v>45.448</v>
      </c>
      <c r="I44" s="320">
        <v>18.622999999999998</v>
      </c>
      <c r="J44" s="320">
        <v>0</v>
      </c>
      <c r="K44" s="320">
        <v>41.013000000000005</v>
      </c>
      <c r="L44" s="330"/>
    </row>
    <row r="45" spans="1:12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30"/>
    </row>
    <row r="46" spans="1:12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30"/>
    </row>
    <row r="47" spans="1:12" ht="12.75" customHeight="1" x14ac:dyDescent="0.2">
      <c r="A47" s="351">
        <v>40</v>
      </c>
      <c r="B47" s="319" t="s">
        <v>99</v>
      </c>
      <c r="C47" s="320">
        <v>0</v>
      </c>
      <c r="D47" s="320">
        <v>0.06</v>
      </c>
      <c r="E47" s="320">
        <v>1.8029999999999999</v>
      </c>
      <c r="F47" s="320">
        <v>0</v>
      </c>
      <c r="G47" s="320">
        <v>0</v>
      </c>
      <c r="H47" s="320">
        <v>0</v>
      </c>
      <c r="I47" s="320">
        <v>0</v>
      </c>
      <c r="J47" s="320">
        <v>0</v>
      </c>
      <c r="K47" s="320">
        <v>0</v>
      </c>
      <c r="L47" s="330"/>
    </row>
    <row r="48" spans="1:12" ht="12.75" customHeight="1" x14ac:dyDescent="0.2">
      <c r="A48" s="351">
        <v>41</v>
      </c>
      <c r="B48" s="319" t="s">
        <v>100</v>
      </c>
      <c r="C48" s="320">
        <v>0</v>
      </c>
      <c r="D48" s="320">
        <v>0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30"/>
    </row>
    <row r="49" spans="1:12" ht="12.75" customHeight="1" x14ac:dyDescent="0.2">
      <c r="A49" s="351">
        <v>42</v>
      </c>
      <c r="B49" s="319" t="s">
        <v>101</v>
      </c>
      <c r="C49" s="320">
        <v>0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30"/>
    </row>
    <row r="50" spans="1:12" ht="12.75" customHeight="1" x14ac:dyDescent="0.2">
      <c r="A50" s="351">
        <v>43</v>
      </c>
      <c r="B50" s="319" t="s">
        <v>102</v>
      </c>
      <c r="C50" s="320">
        <v>0</v>
      </c>
      <c r="D50" s="320">
        <v>0</v>
      </c>
      <c r="E50" s="320">
        <v>0</v>
      </c>
      <c r="F50" s="320">
        <v>0</v>
      </c>
      <c r="G50" s="320">
        <v>0</v>
      </c>
      <c r="H50" s="320">
        <v>0</v>
      </c>
      <c r="I50" s="320">
        <v>0</v>
      </c>
      <c r="J50" s="320">
        <v>0</v>
      </c>
      <c r="K50" s="320">
        <v>0</v>
      </c>
      <c r="L50" s="330"/>
    </row>
    <row r="51" spans="1:12" ht="12.75" customHeight="1" x14ac:dyDescent="0.2">
      <c r="A51" s="351">
        <v>44</v>
      </c>
      <c r="B51" s="319" t="s">
        <v>103</v>
      </c>
      <c r="C51" s="320">
        <v>0.08</v>
      </c>
      <c r="D51" s="320">
        <v>3283.1330000000003</v>
      </c>
      <c r="E51" s="320">
        <v>33.731000000000002</v>
      </c>
      <c r="F51" s="320">
        <v>3.5310000000000001</v>
      </c>
      <c r="G51" s="320">
        <v>125.521</v>
      </c>
      <c r="H51" s="320">
        <v>0</v>
      </c>
      <c r="I51" s="320">
        <v>0</v>
      </c>
      <c r="J51" s="320">
        <v>0</v>
      </c>
      <c r="K51" s="320">
        <v>0</v>
      </c>
      <c r="L51" s="330"/>
    </row>
    <row r="52" spans="1:12" ht="12.75" customHeight="1" x14ac:dyDescent="0.2">
      <c r="A52" s="351">
        <v>45</v>
      </c>
      <c r="B52" s="319" t="s">
        <v>104</v>
      </c>
      <c r="C52" s="320">
        <v>0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0</v>
      </c>
      <c r="L52" s="330"/>
    </row>
    <row r="53" spans="1:12" ht="12.75" customHeight="1" x14ac:dyDescent="0.2">
      <c r="B53" s="505" t="s">
        <v>13</v>
      </c>
      <c r="C53" s="562">
        <v>3616.4920000000002</v>
      </c>
      <c r="D53" s="562">
        <v>31837.239999999998</v>
      </c>
      <c r="E53" s="562">
        <v>276.35500000000002</v>
      </c>
      <c r="F53" s="562">
        <v>1293.6889999999999</v>
      </c>
      <c r="G53" s="562">
        <v>161.50900000000001</v>
      </c>
      <c r="H53" s="562">
        <v>91.057999999999993</v>
      </c>
      <c r="I53" s="562">
        <v>190.62</v>
      </c>
      <c r="J53" s="562">
        <v>0</v>
      </c>
      <c r="K53" s="562">
        <v>209.52900000000002</v>
      </c>
    </row>
    <row r="54" spans="1:12" ht="6" customHeight="1" x14ac:dyDescent="0.2"/>
    <row r="55" spans="1:12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</row>
    <row r="56" spans="1:12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75" x14ac:dyDescent="0.2"/>
  <cols>
    <col min="1" max="1" width="4.125" customWidth="1"/>
    <col min="2" max="2" width="25.875" style="66" customWidth="1"/>
    <col min="3" max="3" width="9.25" customWidth="1"/>
    <col min="4" max="4" width="9.375" customWidth="1"/>
    <col min="5" max="5" width="6.375" customWidth="1"/>
    <col min="6" max="6" width="6.875" style="67" bestFit="1" customWidth="1"/>
    <col min="7" max="7" width="9.875" bestFit="1" customWidth="1"/>
    <col min="8" max="8" width="9.625" customWidth="1"/>
    <col min="9" max="9" width="8" bestFit="1" customWidth="1"/>
    <col min="10" max="10" width="6.875" style="67" bestFit="1" customWidth="1"/>
    <col min="11" max="11" width="9" style="68"/>
  </cols>
  <sheetData>
    <row r="1" spans="1:11" ht="15" x14ac:dyDescent="0.25">
      <c r="A1" s="26"/>
      <c r="B1" s="61"/>
      <c r="C1" s="29"/>
      <c r="D1" s="28"/>
      <c r="E1" s="28"/>
      <c r="F1" s="62"/>
      <c r="G1" s="28"/>
      <c r="I1" s="30" t="s">
        <v>1</v>
      </c>
      <c r="J1" s="63" t="s">
        <v>106</v>
      </c>
      <c r="K1" s="64"/>
    </row>
    <row r="2" spans="1:11" ht="18.75" x14ac:dyDescent="0.2">
      <c r="A2" s="597" t="s">
        <v>107</v>
      </c>
      <c r="B2" s="597"/>
      <c r="C2" s="597"/>
      <c r="D2" s="597"/>
      <c r="E2" s="597"/>
      <c r="F2" s="597"/>
      <c r="G2" s="597"/>
      <c r="H2" s="597"/>
      <c r="I2" s="597"/>
      <c r="J2" s="597"/>
      <c r="K2" s="65"/>
    </row>
    <row r="3" spans="1:11" ht="13.5" thickBot="1" x14ac:dyDescent="0.25">
      <c r="A3" s="1"/>
    </row>
    <row r="4" spans="1:11" s="70" customFormat="1" x14ac:dyDescent="0.2">
      <c r="A4" s="8"/>
      <c r="B4" s="598" t="s">
        <v>4</v>
      </c>
      <c r="C4" s="600" t="s">
        <v>108</v>
      </c>
      <c r="D4" s="601"/>
      <c r="E4" s="601"/>
      <c r="F4" s="602"/>
      <c r="G4" s="603" t="s">
        <v>109</v>
      </c>
      <c r="H4" s="603"/>
      <c r="I4" s="603"/>
      <c r="J4" s="604"/>
      <c r="K4" s="69"/>
    </row>
    <row r="5" spans="1:11" s="70" customFormat="1" ht="25.5" x14ac:dyDescent="0.2">
      <c r="A5" s="10"/>
      <c r="B5" s="599"/>
      <c r="C5" s="71" t="s">
        <v>110</v>
      </c>
      <c r="D5" s="72" t="s">
        <v>6</v>
      </c>
      <c r="E5" s="72" t="s">
        <v>0</v>
      </c>
      <c r="F5" s="73" t="s">
        <v>111</v>
      </c>
      <c r="G5" s="74" t="s">
        <v>110</v>
      </c>
      <c r="H5" s="72" t="s">
        <v>6</v>
      </c>
      <c r="I5" s="72" t="s">
        <v>0</v>
      </c>
      <c r="J5" s="73" t="s">
        <v>111</v>
      </c>
      <c r="K5" s="75"/>
    </row>
    <row r="6" spans="1:11" s="70" customFormat="1" x14ac:dyDescent="0.2">
      <c r="A6" s="51"/>
      <c r="B6" s="76" t="s">
        <v>112</v>
      </c>
      <c r="C6" s="77">
        <v>560</v>
      </c>
      <c r="D6" s="78">
        <v>943</v>
      </c>
      <c r="E6" s="78">
        <v>0</v>
      </c>
      <c r="F6" s="79">
        <v>0</v>
      </c>
      <c r="G6" s="80">
        <v>1689</v>
      </c>
      <c r="H6" s="81">
        <v>1591</v>
      </c>
      <c r="I6" s="81">
        <v>0</v>
      </c>
      <c r="J6" s="82">
        <v>0</v>
      </c>
      <c r="K6" s="83"/>
    </row>
    <row r="7" spans="1:11" s="70" customFormat="1" x14ac:dyDescent="0.2">
      <c r="A7" s="38"/>
      <c r="B7" s="84" t="s">
        <v>18</v>
      </c>
      <c r="C7" s="85">
        <v>154</v>
      </c>
      <c r="D7" s="81">
        <v>283</v>
      </c>
      <c r="E7" s="81">
        <v>11</v>
      </c>
      <c r="F7" s="82">
        <v>0</v>
      </c>
      <c r="G7" s="80">
        <v>518</v>
      </c>
      <c r="H7" s="81">
        <v>562</v>
      </c>
      <c r="I7" s="81">
        <v>90</v>
      </c>
      <c r="J7" s="82">
        <v>0</v>
      </c>
      <c r="K7" s="83"/>
    </row>
    <row r="8" spans="1:11" s="70" customFormat="1" x14ac:dyDescent="0.2">
      <c r="A8" s="38"/>
      <c r="B8" s="84" t="s">
        <v>113</v>
      </c>
      <c r="C8" s="85">
        <v>0</v>
      </c>
      <c r="D8" s="81">
        <v>0</v>
      </c>
      <c r="E8" s="81">
        <v>0</v>
      </c>
      <c r="F8" s="82">
        <v>0</v>
      </c>
      <c r="G8" s="80">
        <v>224</v>
      </c>
      <c r="H8" s="81">
        <v>30</v>
      </c>
      <c r="I8" s="86">
        <v>0</v>
      </c>
      <c r="J8" s="87">
        <v>0</v>
      </c>
      <c r="K8" s="83"/>
    </row>
    <row r="9" spans="1:11" s="70" customFormat="1" x14ac:dyDescent="0.2">
      <c r="A9" s="38"/>
      <c r="B9" s="84" t="s">
        <v>19</v>
      </c>
      <c r="C9" s="88">
        <v>2359</v>
      </c>
      <c r="D9" s="86">
        <v>3567</v>
      </c>
      <c r="E9" s="86">
        <v>9</v>
      </c>
      <c r="F9" s="82">
        <v>0</v>
      </c>
      <c r="G9" s="89">
        <v>2043</v>
      </c>
      <c r="H9" s="86">
        <v>1055</v>
      </c>
      <c r="I9" s="86">
        <v>0</v>
      </c>
      <c r="J9" s="87">
        <v>0</v>
      </c>
      <c r="K9" s="83"/>
    </row>
    <row r="10" spans="1:11" s="70" customFormat="1" x14ac:dyDescent="0.2">
      <c r="A10" s="38"/>
      <c r="B10" s="84" t="s">
        <v>114</v>
      </c>
      <c r="C10" s="88">
        <v>89</v>
      </c>
      <c r="D10" s="86">
        <v>302</v>
      </c>
      <c r="E10" s="81">
        <v>0</v>
      </c>
      <c r="F10" s="82">
        <v>0</v>
      </c>
      <c r="G10" s="89">
        <v>6020</v>
      </c>
      <c r="H10" s="86">
        <v>3084</v>
      </c>
      <c r="I10" s="86">
        <v>0</v>
      </c>
      <c r="J10" s="87">
        <v>0</v>
      </c>
      <c r="K10" s="83"/>
    </row>
    <row r="11" spans="1:11" s="70" customFormat="1" x14ac:dyDescent="0.2">
      <c r="A11" s="38"/>
      <c r="B11" s="84" t="s">
        <v>115</v>
      </c>
      <c r="C11" s="90">
        <v>0</v>
      </c>
      <c r="D11" s="91">
        <v>0</v>
      </c>
      <c r="E11" s="81">
        <v>0</v>
      </c>
      <c r="F11" s="82">
        <v>0</v>
      </c>
      <c r="G11" s="89">
        <v>4214</v>
      </c>
      <c r="H11" s="86">
        <v>1918</v>
      </c>
      <c r="I11" s="86">
        <v>0</v>
      </c>
      <c r="J11" s="87">
        <v>0</v>
      </c>
      <c r="K11" s="83"/>
    </row>
    <row r="12" spans="1:11" s="70" customFormat="1" x14ac:dyDescent="0.2">
      <c r="A12" s="38"/>
      <c r="B12" s="84" t="s">
        <v>20</v>
      </c>
      <c r="C12" s="88">
        <v>2244</v>
      </c>
      <c r="D12" s="86">
        <v>1362</v>
      </c>
      <c r="E12" s="81">
        <v>0</v>
      </c>
      <c r="F12" s="82">
        <v>0</v>
      </c>
      <c r="G12" s="89">
        <v>1287</v>
      </c>
      <c r="H12" s="86">
        <v>2016</v>
      </c>
      <c r="I12" s="86">
        <v>0</v>
      </c>
      <c r="J12" s="87">
        <v>0.56399999999999995</v>
      </c>
      <c r="K12" s="83"/>
    </row>
    <row r="13" spans="1:11" s="70" customFormat="1" x14ac:dyDescent="0.2">
      <c r="A13" s="38"/>
      <c r="B13" s="84" t="s">
        <v>116</v>
      </c>
      <c r="C13" s="90">
        <v>0</v>
      </c>
      <c r="D13" s="91">
        <v>0</v>
      </c>
      <c r="E13" s="81">
        <v>0</v>
      </c>
      <c r="F13" s="82">
        <v>0</v>
      </c>
      <c r="G13" s="92">
        <v>46</v>
      </c>
      <c r="H13" s="91">
        <v>0</v>
      </c>
      <c r="I13" s="86">
        <v>0</v>
      </c>
      <c r="J13" s="93">
        <v>0</v>
      </c>
      <c r="K13" s="83"/>
    </row>
    <row r="14" spans="1:11" s="70" customFormat="1" x14ac:dyDescent="0.2">
      <c r="A14" s="38"/>
      <c r="B14" s="84" t="s">
        <v>21</v>
      </c>
      <c r="C14" s="90">
        <v>0</v>
      </c>
      <c r="D14" s="91">
        <v>0</v>
      </c>
      <c r="E14" s="81">
        <v>0</v>
      </c>
      <c r="F14" s="82">
        <v>0</v>
      </c>
      <c r="G14" s="92">
        <v>1413</v>
      </c>
      <c r="H14" s="91">
        <v>2173</v>
      </c>
      <c r="I14" s="86">
        <v>0</v>
      </c>
      <c r="J14" s="93">
        <v>0</v>
      </c>
      <c r="K14" s="83"/>
    </row>
    <row r="15" spans="1:11" s="70" customFormat="1" x14ac:dyDescent="0.2">
      <c r="A15" s="38"/>
      <c r="B15" s="84" t="s">
        <v>117</v>
      </c>
      <c r="C15" s="90">
        <v>0</v>
      </c>
      <c r="D15" s="91">
        <v>0</v>
      </c>
      <c r="E15" s="81">
        <v>0</v>
      </c>
      <c r="F15" s="82">
        <v>0</v>
      </c>
      <c r="G15" s="92">
        <v>8288</v>
      </c>
      <c r="H15" s="91">
        <v>16749</v>
      </c>
      <c r="I15" s="86">
        <v>0</v>
      </c>
      <c r="J15" s="93">
        <v>0</v>
      </c>
      <c r="K15" s="83"/>
    </row>
    <row r="16" spans="1:11" s="70" customFormat="1" x14ac:dyDescent="0.2">
      <c r="A16" s="38"/>
      <c r="B16" s="84" t="s">
        <v>22</v>
      </c>
      <c r="C16" s="90">
        <v>0</v>
      </c>
      <c r="D16" s="91">
        <v>0</v>
      </c>
      <c r="E16" s="81">
        <v>0</v>
      </c>
      <c r="F16" s="82">
        <v>0</v>
      </c>
      <c r="G16" s="92">
        <v>3940</v>
      </c>
      <c r="H16" s="91">
        <v>7178</v>
      </c>
      <c r="I16" s="91">
        <v>0</v>
      </c>
      <c r="J16" s="93">
        <v>0</v>
      </c>
      <c r="K16" s="83"/>
    </row>
    <row r="17" spans="1:11" s="70" customFormat="1" x14ac:dyDescent="0.2">
      <c r="A17" s="38"/>
      <c r="B17" s="84" t="s">
        <v>23</v>
      </c>
      <c r="C17" s="88">
        <v>671</v>
      </c>
      <c r="D17" s="86">
        <v>1184</v>
      </c>
      <c r="E17" s="86">
        <v>22</v>
      </c>
      <c r="F17" s="82">
        <v>0</v>
      </c>
      <c r="G17" s="89">
        <v>11475</v>
      </c>
      <c r="H17" s="86">
        <v>8895</v>
      </c>
      <c r="I17" s="86">
        <v>278</v>
      </c>
      <c r="J17" s="87">
        <v>0</v>
      </c>
      <c r="K17" s="83"/>
    </row>
    <row r="18" spans="1:11" s="70" customFormat="1" x14ac:dyDescent="0.2">
      <c r="A18" s="38"/>
      <c r="B18" s="84" t="s">
        <v>24</v>
      </c>
      <c r="C18" s="90">
        <v>0</v>
      </c>
      <c r="D18" s="91">
        <v>0</v>
      </c>
      <c r="E18" s="81">
        <v>0</v>
      </c>
      <c r="F18" s="82">
        <v>0</v>
      </c>
      <c r="G18" s="89">
        <v>5099</v>
      </c>
      <c r="H18" s="86">
        <v>5151</v>
      </c>
      <c r="I18" s="86">
        <v>18</v>
      </c>
      <c r="J18" s="87">
        <v>0</v>
      </c>
      <c r="K18" s="83"/>
    </row>
    <row r="19" spans="1:11" s="70" customFormat="1" x14ac:dyDescent="0.2">
      <c r="A19" s="38"/>
      <c r="B19" s="84" t="s">
        <v>25</v>
      </c>
      <c r="C19" s="88">
        <v>1323</v>
      </c>
      <c r="D19" s="86">
        <v>1592</v>
      </c>
      <c r="E19" s="81">
        <v>0</v>
      </c>
      <c r="F19" s="82">
        <v>0</v>
      </c>
      <c r="G19" s="89">
        <v>1116</v>
      </c>
      <c r="H19" s="86">
        <v>2173</v>
      </c>
      <c r="I19" s="86">
        <v>6</v>
      </c>
      <c r="J19" s="87">
        <v>0</v>
      </c>
      <c r="K19" s="83"/>
    </row>
    <row r="20" spans="1:11" s="70" customFormat="1" x14ac:dyDescent="0.2">
      <c r="A20" s="38"/>
      <c r="B20" s="84" t="s">
        <v>26</v>
      </c>
      <c r="C20" s="88">
        <v>1583</v>
      </c>
      <c r="D20" s="86">
        <v>3925</v>
      </c>
      <c r="E20" s="86">
        <v>5</v>
      </c>
      <c r="F20" s="82">
        <v>0</v>
      </c>
      <c r="G20" s="89">
        <v>728</v>
      </c>
      <c r="H20" s="86">
        <v>656</v>
      </c>
      <c r="I20" s="86">
        <v>9</v>
      </c>
      <c r="J20" s="87">
        <v>0</v>
      </c>
      <c r="K20" s="83"/>
    </row>
    <row r="21" spans="1:11" s="70" customFormat="1" x14ac:dyDescent="0.2">
      <c r="A21" s="38"/>
      <c r="B21" s="84" t="s">
        <v>118</v>
      </c>
      <c r="C21" s="85">
        <v>0</v>
      </c>
      <c r="D21" s="81">
        <v>0</v>
      </c>
      <c r="E21" s="81">
        <v>0</v>
      </c>
      <c r="F21" s="82">
        <v>0</v>
      </c>
      <c r="G21" s="94">
        <v>5217</v>
      </c>
      <c r="H21" s="95">
        <v>7</v>
      </c>
      <c r="I21" s="95">
        <v>0</v>
      </c>
      <c r="J21" s="96">
        <v>0</v>
      </c>
      <c r="K21" s="83"/>
    </row>
    <row r="22" spans="1:11" s="70" customFormat="1" x14ac:dyDescent="0.2">
      <c r="A22" s="38"/>
      <c r="B22" s="84" t="s">
        <v>119</v>
      </c>
      <c r="C22" s="85">
        <v>0</v>
      </c>
      <c r="D22" s="81">
        <v>0</v>
      </c>
      <c r="E22" s="81">
        <v>0</v>
      </c>
      <c r="F22" s="82">
        <v>0</v>
      </c>
      <c r="G22" s="94">
        <v>274</v>
      </c>
      <c r="H22" s="95">
        <v>0</v>
      </c>
      <c r="I22" s="95">
        <v>0</v>
      </c>
      <c r="J22" s="96">
        <v>0</v>
      </c>
      <c r="K22" s="83"/>
    </row>
    <row r="23" spans="1:11" s="70" customFormat="1" x14ac:dyDescent="0.2">
      <c r="A23" s="38"/>
      <c r="B23" s="84" t="s">
        <v>27</v>
      </c>
      <c r="C23" s="88">
        <v>1451</v>
      </c>
      <c r="D23" s="86">
        <v>3098</v>
      </c>
      <c r="E23" s="81">
        <v>0</v>
      </c>
      <c r="F23" s="87">
        <v>0.3</v>
      </c>
      <c r="G23" s="89">
        <v>609</v>
      </c>
      <c r="H23" s="86">
        <v>1360</v>
      </c>
      <c r="I23" s="86">
        <v>0</v>
      </c>
      <c r="J23" s="87">
        <v>0</v>
      </c>
      <c r="K23" s="83"/>
    </row>
    <row r="24" spans="1:11" s="70" customFormat="1" x14ac:dyDescent="0.2">
      <c r="A24" s="38"/>
      <c r="B24" s="84" t="s">
        <v>28</v>
      </c>
      <c r="C24" s="88">
        <v>111</v>
      </c>
      <c r="D24" s="86">
        <v>226</v>
      </c>
      <c r="E24" s="86">
        <v>8</v>
      </c>
      <c r="F24" s="82">
        <v>0</v>
      </c>
      <c r="G24" s="89">
        <v>746</v>
      </c>
      <c r="H24" s="86">
        <v>246</v>
      </c>
      <c r="I24" s="86">
        <v>0</v>
      </c>
      <c r="J24" s="87">
        <v>0</v>
      </c>
      <c r="K24" s="83"/>
    </row>
    <row r="25" spans="1:11" s="70" customFormat="1" x14ac:dyDescent="0.2">
      <c r="A25" s="38"/>
      <c r="B25" s="84" t="s">
        <v>29</v>
      </c>
      <c r="C25" s="90">
        <v>0</v>
      </c>
      <c r="D25" s="91">
        <v>0</v>
      </c>
      <c r="E25" s="81">
        <v>0</v>
      </c>
      <c r="F25" s="82">
        <v>0</v>
      </c>
      <c r="G25" s="89">
        <v>85</v>
      </c>
      <c r="H25" s="86">
        <v>57</v>
      </c>
      <c r="I25" s="86">
        <v>0</v>
      </c>
      <c r="J25" s="87">
        <v>0</v>
      </c>
      <c r="K25" s="83"/>
    </row>
    <row r="26" spans="1:11" s="70" customFormat="1" x14ac:dyDescent="0.2">
      <c r="A26" s="38"/>
      <c r="B26" s="84" t="s">
        <v>30</v>
      </c>
      <c r="C26" s="88">
        <v>326</v>
      </c>
      <c r="D26" s="86">
        <v>1364</v>
      </c>
      <c r="E26" s="86">
        <v>9</v>
      </c>
      <c r="F26" s="82">
        <v>0</v>
      </c>
      <c r="G26" s="89">
        <v>3387</v>
      </c>
      <c r="H26" s="86">
        <v>1609</v>
      </c>
      <c r="I26" s="86">
        <v>0</v>
      </c>
      <c r="J26" s="87">
        <v>0</v>
      </c>
      <c r="K26" s="83"/>
    </row>
    <row r="27" spans="1:11" s="70" customFormat="1" x14ac:dyDescent="0.2">
      <c r="A27" s="38"/>
      <c r="B27" s="84" t="s">
        <v>120</v>
      </c>
      <c r="C27" s="85">
        <v>0</v>
      </c>
      <c r="D27" s="81">
        <v>0</v>
      </c>
      <c r="E27" s="81">
        <v>0</v>
      </c>
      <c r="F27" s="82">
        <v>0</v>
      </c>
      <c r="G27" s="94">
        <v>1355</v>
      </c>
      <c r="H27" s="95">
        <v>120</v>
      </c>
      <c r="I27" s="95">
        <v>0</v>
      </c>
      <c r="J27" s="96">
        <v>0</v>
      </c>
      <c r="K27" s="83"/>
    </row>
    <row r="28" spans="1:11" s="70" customFormat="1" x14ac:dyDescent="0.2">
      <c r="A28" s="38"/>
      <c r="B28" s="84" t="s">
        <v>31</v>
      </c>
      <c r="C28" s="88">
        <v>3371</v>
      </c>
      <c r="D28" s="86">
        <v>7266</v>
      </c>
      <c r="E28" s="86">
        <v>3</v>
      </c>
      <c r="F28" s="82">
        <v>0</v>
      </c>
      <c r="G28" s="89">
        <v>3246</v>
      </c>
      <c r="H28" s="86">
        <v>5052</v>
      </c>
      <c r="I28" s="86">
        <v>6</v>
      </c>
      <c r="J28" s="87">
        <v>0</v>
      </c>
      <c r="K28" s="83"/>
    </row>
    <row r="29" spans="1:11" s="70" customFormat="1" x14ac:dyDescent="0.2">
      <c r="A29" s="38"/>
      <c r="B29" s="84" t="s">
        <v>121</v>
      </c>
      <c r="C29" s="85">
        <v>0</v>
      </c>
      <c r="D29" s="81">
        <v>0</v>
      </c>
      <c r="E29" s="81">
        <v>0</v>
      </c>
      <c r="F29" s="82">
        <v>0</v>
      </c>
      <c r="G29" s="94">
        <v>623</v>
      </c>
      <c r="H29" s="95">
        <v>40</v>
      </c>
      <c r="I29" s="95">
        <v>0</v>
      </c>
      <c r="J29" s="96">
        <v>0</v>
      </c>
      <c r="K29" s="83"/>
    </row>
    <row r="30" spans="1:11" s="70" customFormat="1" x14ac:dyDescent="0.2">
      <c r="A30" s="38"/>
      <c r="B30" s="84" t="s">
        <v>32</v>
      </c>
      <c r="C30" s="88">
        <v>66</v>
      </c>
      <c r="D30" s="86">
        <v>69</v>
      </c>
      <c r="E30" s="81">
        <v>0</v>
      </c>
      <c r="F30" s="82">
        <v>0</v>
      </c>
      <c r="G30" s="89">
        <v>515</v>
      </c>
      <c r="H30" s="86">
        <v>450</v>
      </c>
      <c r="I30" s="86">
        <v>11</v>
      </c>
      <c r="J30" s="87">
        <v>0</v>
      </c>
      <c r="K30" s="83"/>
    </row>
    <row r="31" spans="1:11" s="70" customFormat="1" x14ac:dyDescent="0.2">
      <c r="A31" s="38"/>
      <c r="B31" s="84" t="s">
        <v>33</v>
      </c>
      <c r="C31" s="90">
        <v>0</v>
      </c>
      <c r="D31" s="91">
        <v>0</v>
      </c>
      <c r="E31" s="81">
        <v>0</v>
      </c>
      <c r="F31" s="82">
        <v>0</v>
      </c>
      <c r="G31" s="89">
        <v>5543</v>
      </c>
      <c r="H31" s="86">
        <v>5690</v>
      </c>
      <c r="I31" s="86">
        <v>0</v>
      </c>
      <c r="J31" s="87">
        <v>0</v>
      </c>
      <c r="K31" s="83"/>
    </row>
    <row r="32" spans="1:11" s="70" customFormat="1" x14ac:dyDescent="0.2">
      <c r="A32" s="38"/>
      <c r="B32" s="84" t="s">
        <v>122</v>
      </c>
      <c r="C32" s="90">
        <v>0</v>
      </c>
      <c r="D32" s="91">
        <v>0</v>
      </c>
      <c r="E32" s="81">
        <v>0</v>
      </c>
      <c r="F32" s="82">
        <v>0</v>
      </c>
      <c r="G32" s="89">
        <v>18</v>
      </c>
      <c r="H32" s="86">
        <v>0</v>
      </c>
      <c r="I32" s="86">
        <v>0</v>
      </c>
      <c r="J32" s="87">
        <v>0</v>
      </c>
      <c r="K32" s="83"/>
    </row>
    <row r="33" spans="1:11" s="70" customFormat="1" x14ac:dyDescent="0.2">
      <c r="A33" s="38"/>
      <c r="B33" s="84" t="s">
        <v>34</v>
      </c>
      <c r="C33" s="88">
        <v>1080</v>
      </c>
      <c r="D33" s="86">
        <v>2054</v>
      </c>
      <c r="E33" s="81">
        <v>0</v>
      </c>
      <c r="F33" s="82">
        <v>0</v>
      </c>
      <c r="G33" s="89">
        <v>596</v>
      </c>
      <c r="H33" s="86">
        <v>854</v>
      </c>
      <c r="I33" s="86">
        <v>0</v>
      </c>
      <c r="J33" s="87">
        <v>0</v>
      </c>
      <c r="K33" s="97"/>
    </row>
    <row r="34" spans="1:11" s="70" customFormat="1" x14ac:dyDescent="0.2">
      <c r="A34" s="38"/>
      <c r="B34" s="84" t="s">
        <v>123</v>
      </c>
      <c r="C34" s="85">
        <v>0</v>
      </c>
      <c r="D34" s="81">
        <v>0</v>
      </c>
      <c r="E34" s="81">
        <v>0</v>
      </c>
      <c r="F34" s="82">
        <v>0</v>
      </c>
      <c r="G34" s="94">
        <v>702</v>
      </c>
      <c r="H34" s="95">
        <v>1814</v>
      </c>
      <c r="I34" s="95">
        <v>0</v>
      </c>
      <c r="J34" s="96">
        <v>0</v>
      </c>
      <c r="K34" s="97"/>
    </row>
    <row r="35" spans="1:11" s="70" customFormat="1" x14ac:dyDescent="0.2">
      <c r="A35" s="38"/>
      <c r="B35" s="84" t="s">
        <v>35</v>
      </c>
      <c r="C35" s="85">
        <v>0</v>
      </c>
      <c r="D35" s="81">
        <v>0</v>
      </c>
      <c r="E35" s="81">
        <v>0</v>
      </c>
      <c r="F35" s="82">
        <v>0</v>
      </c>
      <c r="G35" s="89">
        <v>3611</v>
      </c>
      <c r="H35" s="86">
        <v>806</v>
      </c>
      <c r="I35" s="86">
        <v>0</v>
      </c>
      <c r="J35" s="87">
        <v>0</v>
      </c>
      <c r="K35" s="97"/>
    </row>
    <row r="36" spans="1:11" s="70" customFormat="1" x14ac:dyDescent="0.2">
      <c r="A36" s="38"/>
      <c r="B36" s="84" t="s">
        <v>36</v>
      </c>
      <c r="C36" s="88">
        <v>397</v>
      </c>
      <c r="D36" s="86">
        <v>934</v>
      </c>
      <c r="E36" s="81">
        <v>0</v>
      </c>
      <c r="F36" s="82">
        <v>0</v>
      </c>
      <c r="G36" s="89">
        <v>1017</v>
      </c>
      <c r="H36" s="86">
        <v>78</v>
      </c>
      <c r="I36" s="86">
        <v>0</v>
      </c>
      <c r="J36" s="87">
        <v>0</v>
      </c>
      <c r="K36" s="97"/>
    </row>
    <row r="37" spans="1:11" s="70" customFormat="1" x14ac:dyDescent="0.2">
      <c r="A37" s="38"/>
      <c r="B37" s="84" t="s">
        <v>124</v>
      </c>
      <c r="C37" s="85">
        <v>0</v>
      </c>
      <c r="D37" s="81">
        <v>0</v>
      </c>
      <c r="E37" s="81">
        <v>0</v>
      </c>
      <c r="F37" s="82">
        <v>0</v>
      </c>
      <c r="G37" s="89">
        <v>5</v>
      </c>
      <c r="H37" s="86">
        <v>10</v>
      </c>
      <c r="I37" s="86">
        <v>0</v>
      </c>
      <c r="J37" s="87">
        <v>0</v>
      </c>
      <c r="K37" s="97"/>
    </row>
    <row r="38" spans="1:11" s="70" customFormat="1" x14ac:dyDescent="0.2">
      <c r="A38" s="38"/>
      <c r="B38" s="84" t="s">
        <v>125</v>
      </c>
      <c r="C38" s="85">
        <v>0</v>
      </c>
      <c r="D38" s="81">
        <v>0</v>
      </c>
      <c r="E38" s="81">
        <v>0</v>
      </c>
      <c r="F38" s="82">
        <v>0</v>
      </c>
      <c r="G38" s="89">
        <v>8498</v>
      </c>
      <c r="H38" s="86">
        <v>158</v>
      </c>
      <c r="I38" s="86">
        <v>0</v>
      </c>
      <c r="J38" s="87">
        <v>0</v>
      </c>
      <c r="K38" s="97"/>
    </row>
    <row r="39" spans="1:11" s="70" customFormat="1" x14ac:dyDescent="0.2">
      <c r="A39" s="38"/>
      <c r="B39" s="84" t="s">
        <v>37</v>
      </c>
      <c r="C39" s="88">
        <v>225</v>
      </c>
      <c r="D39" s="86">
        <v>308</v>
      </c>
      <c r="E39" s="81">
        <v>0</v>
      </c>
      <c r="F39" s="82">
        <v>0</v>
      </c>
      <c r="G39" s="89">
        <v>3158</v>
      </c>
      <c r="H39" s="86">
        <v>3808</v>
      </c>
      <c r="I39" s="86">
        <v>0</v>
      </c>
      <c r="J39" s="87">
        <v>0</v>
      </c>
      <c r="K39" s="97"/>
    </row>
    <row r="40" spans="1:11" s="70" customFormat="1" x14ac:dyDescent="0.2">
      <c r="A40" s="38"/>
      <c r="B40" s="84" t="s">
        <v>126</v>
      </c>
      <c r="C40" s="85">
        <v>0</v>
      </c>
      <c r="D40" s="81">
        <v>0</v>
      </c>
      <c r="E40" s="81">
        <v>0</v>
      </c>
      <c r="F40" s="82">
        <v>0</v>
      </c>
      <c r="G40" s="89">
        <v>3842</v>
      </c>
      <c r="H40" s="86">
        <v>2565</v>
      </c>
      <c r="I40" s="86">
        <v>0</v>
      </c>
      <c r="J40" s="87">
        <v>0</v>
      </c>
      <c r="K40" s="97"/>
    </row>
    <row r="41" spans="1:11" s="70" customFormat="1" x14ac:dyDescent="0.2">
      <c r="A41" s="38"/>
      <c r="B41" s="84" t="s">
        <v>38</v>
      </c>
      <c r="C41" s="85">
        <v>0</v>
      </c>
      <c r="D41" s="81">
        <v>0</v>
      </c>
      <c r="E41" s="81">
        <v>0</v>
      </c>
      <c r="F41" s="82">
        <v>0</v>
      </c>
      <c r="G41" s="89">
        <v>21314</v>
      </c>
      <c r="H41" s="86">
        <v>45087</v>
      </c>
      <c r="I41" s="86">
        <v>0</v>
      </c>
      <c r="J41" s="87">
        <v>0</v>
      </c>
      <c r="K41" s="97"/>
    </row>
    <row r="42" spans="1:11" s="70" customFormat="1" x14ac:dyDescent="0.2">
      <c r="A42" s="38"/>
      <c r="B42" s="84" t="s">
        <v>39</v>
      </c>
      <c r="C42" s="85">
        <v>0</v>
      </c>
      <c r="D42" s="81">
        <v>0</v>
      </c>
      <c r="E42" s="81">
        <v>0</v>
      </c>
      <c r="F42" s="82">
        <v>0</v>
      </c>
      <c r="G42" s="89">
        <v>4605</v>
      </c>
      <c r="H42" s="86">
        <v>9254</v>
      </c>
      <c r="I42" s="86">
        <v>0</v>
      </c>
      <c r="J42" s="87">
        <v>0</v>
      </c>
      <c r="K42" s="97"/>
    </row>
    <row r="43" spans="1:11" s="70" customFormat="1" x14ac:dyDescent="0.2">
      <c r="A43" s="38"/>
      <c r="B43" s="84" t="s">
        <v>40</v>
      </c>
      <c r="C43" s="85">
        <v>0</v>
      </c>
      <c r="D43" s="81">
        <v>0</v>
      </c>
      <c r="E43" s="81">
        <v>0</v>
      </c>
      <c r="F43" s="82">
        <v>0</v>
      </c>
      <c r="G43" s="89">
        <v>6394</v>
      </c>
      <c r="H43" s="86">
        <v>10440</v>
      </c>
      <c r="I43" s="86">
        <v>0</v>
      </c>
      <c r="J43" s="87">
        <v>0</v>
      </c>
      <c r="K43" s="97"/>
    </row>
    <row r="44" spans="1:11" s="70" customFormat="1" x14ac:dyDescent="0.2">
      <c r="A44" s="38"/>
      <c r="B44" s="84" t="s">
        <v>127</v>
      </c>
      <c r="C44" s="85">
        <v>0</v>
      </c>
      <c r="D44" s="81">
        <v>0</v>
      </c>
      <c r="E44" s="81">
        <v>0</v>
      </c>
      <c r="F44" s="82">
        <v>0</v>
      </c>
      <c r="G44" s="89">
        <v>1973</v>
      </c>
      <c r="H44" s="86">
        <v>0</v>
      </c>
      <c r="I44" s="86">
        <v>0</v>
      </c>
      <c r="J44" s="87">
        <v>0</v>
      </c>
      <c r="K44" s="97"/>
    </row>
    <row r="45" spans="1:11" s="70" customFormat="1" x14ac:dyDescent="0.2">
      <c r="A45" s="38"/>
      <c r="B45" s="84" t="s">
        <v>41</v>
      </c>
      <c r="C45" s="85">
        <v>0</v>
      </c>
      <c r="D45" s="81">
        <v>0</v>
      </c>
      <c r="E45" s="81">
        <v>0</v>
      </c>
      <c r="F45" s="82">
        <v>0</v>
      </c>
      <c r="G45" s="89">
        <v>11544</v>
      </c>
      <c r="H45" s="86">
        <v>24901</v>
      </c>
      <c r="I45" s="86">
        <v>56</v>
      </c>
      <c r="J45" s="87">
        <v>0</v>
      </c>
      <c r="K45" s="83"/>
    </row>
    <row r="46" spans="1:11" s="70" customFormat="1" x14ac:dyDescent="0.2">
      <c r="A46" s="38"/>
      <c r="B46" s="84" t="s">
        <v>128</v>
      </c>
      <c r="C46" s="85">
        <v>0</v>
      </c>
      <c r="D46" s="81">
        <v>0</v>
      </c>
      <c r="E46" s="81">
        <v>0</v>
      </c>
      <c r="F46" s="82">
        <v>0</v>
      </c>
      <c r="G46" s="89">
        <v>989</v>
      </c>
      <c r="H46" s="91" t="s">
        <v>129</v>
      </c>
      <c r="I46" s="86">
        <v>0</v>
      </c>
      <c r="J46" s="87">
        <v>0</v>
      </c>
      <c r="K46" s="83"/>
    </row>
    <row r="47" spans="1:11" s="70" customFormat="1" x14ac:dyDescent="0.2">
      <c r="A47" s="38"/>
      <c r="B47" s="84" t="s">
        <v>42</v>
      </c>
      <c r="C47" s="88">
        <v>1221</v>
      </c>
      <c r="D47" s="86">
        <v>2247</v>
      </c>
      <c r="E47" s="86">
        <v>45</v>
      </c>
      <c r="F47" s="87">
        <v>0</v>
      </c>
      <c r="G47" s="89">
        <v>788</v>
      </c>
      <c r="H47" s="86">
        <v>1541</v>
      </c>
      <c r="I47" s="86">
        <v>28</v>
      </c>
      <c r="J47" s="87">
        <v>0</v>
      </c>
      <c r="K47" s="83"/>
    </row>
    <row r="48" spans="1:11" s="70" customFormat="1" x14ac:dyDescent="0.2">
      <c r="A48" s="38"/>
      <c r="B48" s="84" t="s">
        <v>130</v>
      </c>
      <c r="C48" s="85">
        <v>0</v>
      </c>
      <c r="D48" s="81">
        <v>0</v>
      </c>
      <c r="E48" s="81">
        <v>0</v>
      </c>
      <c r="F48" s="82">
        <v>0</v>
      </c>
      <c r="G48" s="89">
        <v>2682</v>
      </c>
      <c r="H48" s="86">
        <v>83</v>
      </c>
      <c r="I48" s="86">
        <v>0</v>
      </c>
      <c r="J48" s="87">
        <v>0</v>
      </c>
      <c r="K48" s="83"/>
    </row>
    <row r="49" spans="1:11" s="70" customFormat="1" x14ac:dyDescent="0.2">
      <c r="A49" s="38"/>
      <c r="B49" s="84" t="s">
        <v>43</v>
      </c>
      <c r="C49" s="88">
        <v>307</v>
      </c>
      <c r="D49" s="86">
        <v>522</v>
      </c>
      <c r="E49" s="86">
        <v>0</v>
      </c>
      <c r="F49" s="87">
        <v>4.0000000000000001E-3</v>
      </c>
      <c r="G49" s="94">
        <v>54</v>
      </c>
      <c r="H49" s="98">
        <v>41</v>
      </c>
      <c r="I49" s="95">
        <v>0</v>
      </c>
      <c r="J49" s="87">
        <v>0</v>
      </c>
      <c r="K49" s="83"/>
    </row>
    <row r="50" spans="1:11" s="70" customFormat="1" x14ac:dyDescent="0.2">
      <c r="A50" s="38"/>
      <c r="B50" s="84" t="s">
        <v>44</v>
      </c>
      <c r="C50" s="88">
        <v>1093</v>
      </c>
      <c r="D50" s="86">
        <v>1610</v>
      </c>
      <c r="E50" s="86">
        <v>5</v>
      </c>
      <c r="F50" s="87">
        <v>0</v>
      </c>
      <c r="G50" s="89">
        <v>2997</v>
      </c>
      <c r="H50" s="86">
        <v>1750</v>
      </c>
      <c r="I50" s="86">
        <v>10</v>
      </c>
      <c r="J50" s="87">
        <v>0</v>
      </c>
      <c r="K50" s="83"/>
    </row>
    <row r="51" spans="1:11" s="70" customFormat="1" x14ac:dyDescent="0.2">
      <c r="A51" s="38"/>
      <c r="B51" s="84" t="s">
        <v>45</v>
      </c>
      <c r="C51" s="88">
        <v>1206</v>
      </c>
      <c r="D51" s="86">
        <v>2557</v>
      </c>
      <c r="E51" s="86">
        <v>0</v>
      </c>
      <c r="F51" s="87">
        <v>0</v>
      </c>
      <c r="G51" s="89">
        <v>900</v>
      </c>
      <c r="H51" s="86">
        <v>992</v>
      </c>
      <c r="I51" s="86">
        <v>0</v>
      </c>
      <c r="J51" s="87">
        <v>0</v>
      </c>
      <c r="K51" s="83"/>
    </row>
    <row r="52" spans="1:11" s="70" customFormat="1" x14ac:dyDescent="0.2">
      <c r="A52" s="38"/>
      <c r="B52" s="84" t="s">
        <v>46</v>
      </c>
      <c r="C52" s="88">
        <v>1431</v>
      </c>
      <c r="D52" s="86">
        <v>645</v>
      </c>
      <c r="E52" s="86">
        <v>4</v>
      </c>
      <c r="F52" s="87">
        <v>0.1</v>
      </c>
      <c r="G52" s="89">
        <v>1611</v>
      </c>
      <c r="H52" s="86">
        <v>1346</v>
      </c>
      <c r="I52" s="86">
        <v>6</v>
      </c>
      <c r="J52" s="87">
        <v>1.4999999999999999E-2</v>
      </c>
      <c r="K52" s="83"/>
    </row>
    <row r="53" spans="1:11" s="70" customFormat="1" x14ac:dyDescent="0.2">
      <c r="A53" s="38"/>
      <c r="B53" s="84" t="s">
        <v>47</v>
      </c>
      <c r="C53" s="88">
        <v>3299</v>
      </c>
      <c r="D53" s="86">
        <v>6889</v>
      </c>
      <c r="E53" s="86">
        <v>17</v>
      </c>
      <c r="F53" s="87">
        <v>0</v>
      </c>
      <c r="G53" s="89">
        <v>1298</v>
      </c>
      <c r="H53" s="86">
        <v>2860</v>
      </c>
      <c r="I53" s="86">
        <v>37</v>
      </c>
      <c r="J53" s="87">
        <v>1E-3</v>
      </c>
      <c r="K53" s="83"/>
    </row>
    <row r="54" spans="1:11" s="70" customFormat="1" x14ac:dyDescent="0.2">
      <c r="A54" s="38"/>
      <c r="B54" s="84" t="s">
        <v>48</v>
      </c>
      <c r="C54" s="85">
        <v>0</v>
      </c>
      <c r="D54" s="81">
        <v>0</v>
      </c>
      <c r="E54" s="91">
        <v>0</v>
      </c>
      <c r="F54" s="93">
        <v>0</v>
      </c>
      <c r="G54" s="89">
        <v>2702</v>
      </c>
      <c r="H54" s="86">
        <v>1628</v>
      </c>
      <c r="I54" s="86">
        <v>0</v>
      </c>
      <c r="J54" s="87">
        <v>0</v>
      </c>
      <c r="K54" s="83"/>
    </row>
    <row r="55" spans="1:11" s="70" customFormat="1" x14ac:dyDescent="0.2">
      <c r="A55" s="38"/>
      <c r="B55" s="84" t="s">
        <v>131</v>
      </c>
      <c r="C55" s="85">
        <v>0</v>
      </c>
      <c r="D55" s="81">
        <v>0</v>
      </c>
      <c r="E55" s="91">
        <v>0</v>
      </c>
      <c r="F55" s="93">
        <v>0</v>
      </c>
      <c r="G55" s="89">
        <v>9230</v>
      </c>
      <c r="H55" s="86">
        <v>1938</v>
      </c>
      <c r="I55" s="86">
        <v>0</v>
      </c>
      <c r="J55" s="87">
        <v>0</v>
      </c>
      <c r="K55" s="83"/>
    </row>
    <row r="56" spans="1:11" s="70" customFormat="1" x14ac:dyDescent="0.2">
      <c r="A56" s="38"/>
      <c r="B56" s="84" t="s">
        <v>49</v>
      </c>
      <c r="C56" s="99">
        <v>1323</v>
      </c>
      <c r="D56" s="95">
        <v>2307</v>
      </c>
      <c r="E56" s="95">
        <v>49</v>
      </c>
      <c r="F56" s="96">
        <v>0</v>
      </c>
      <c r="G56" s="94">
        <v>828</v>
      </c>
      <c r="H56" s="95">
        <v>1038</v>
      </c>
      <c r="I56" s="95">
        <v>38</v>
      </c>
      <c r="J56" s="96">
        <v>0</v>
      </c>
      <c r="K56" s="83"/>
    </row>
    <row r="57" spans="1:11" s="70" customFormat="1" x14ac:dyDescent="0.2">
      <c r="A57" s="38"/>
      <c r="B57" s="84" t="s">
        <v>50</v>
      </c>
      <c r="C57" s="88">
        <v>8649</v>
      </c>
      <c r="D57" s="86">
        <v>16946</v>
      </c>
      <c r="E57" s="86">
        <v>0</v>
      </c>
      <c r="F57" s="87">
        <v>0.35</v>
      </c>
      <c r="G57" s="89">
        <v>8987</v>
      </c>
      <c r="H57" s="86">
        <v>10340</v>
      </c>
      <c r="I57" s="86">
        <v>0</v>
      </c>
      <c r="J57" s="87">
        <v>0.59799999999999998</v>
      </c>
      <c r="K57" s="83"/>
    </row>
    <row r="58" spans="1:11" s="70" customFormat="1" x14ac:dyDescent="0.2">
      <c r="A58" s="38"/>
      <c r="B58" s="84" t="s">
        <v>51</v>
      </c>
      <c r="C58" s="88">
        <v>185</v>
      </c>
      <c r="D58" s="86">
        <v>346</v>
      </c>
      <c r="E58" s="86">
        <v>8</v>
      </c>
      <c r="F58" s="87">
        <v>2.5299999999999998</v>
      </c>
      <c r="G58" s="89">
        <v>2582</v>
      </c>
      <c r="H58" s="86">
        <v>2094</v>
      </c>
      <c r="I58" s="86">
        <v>1615</v>
      </c>
      <c r="J58" s="87">
        <v>14.4</v>
      </c>
      <c r="K58" s="83"/>
    </row>
    <row r="59" spans="1:11" s="70" customFormat="1" x14ac:dyDescent="0.2">
      <c r="A59" s="38"/>
      <c r="B59" s="84" t="s">
        <v>132</v>
      </c>
      <c r="C59" s="90">
        <v>0</v>
      </c>
      <c r="D59" s="91">
        <v>0</v>
      </c>
      <c r="E59" s="91">
        <v>0</v>
      </c>
      <c r="F59" s="93">
        <v>0</v>
      </c>
      <c r="G59" s="89">
        <v>27738</v>
      </c>
      <c r="H59" s="86">
        <v>1534</v>
      </c>
      <c r="I59" s="86">
        <v>0</v>
      </c>
      <c r="J59" s="87">
        <v>0</v>
      </c>
      <c r="K59" s="83"/>
    </row>
    <row r="60" spans="1:11" s="70" customFormat="1" x14ac:dyDescent="0.2">
      <c r="A60" s="38"/>
      <c r="B60" s="84" t="s">
        <v>52</v>
      </c>
      <c r="C60" s="88">
        <v>217</v>
      </c>
      <c r="D60" s="86">
        <v>363</v>
      </c>
      <c r="E60" s="91">
        <v>0</v>
      </c>
      <c r="F60" s="93">
        <v>0</v>
      </c>
      <c r="G60" s="89">
        <v>3759</v>
      </c>
      <c r="H60" s="86">
        <v>6088</v>
      </c>
      <c r="I60" s="86">
        <v>0</v>
      </c>
      <c r="J60" s="87">
        <v>0</v>
      </c>
      <c r="K60" s="83"/>
    </row>
    <row r="61" spans="1:11" s="70" customFormat="1" x14ac:dyDescent="0.2">
      <c r="A61" s="38"/>
      <c r="B61" s="84" t="s">
        <v>133</v>
      </c>
      <c r="C61" s="88">
        <v>377</v>
      </c>
      <c r="D61" s="86">
        <v>528</v>
      </c>
      <c r="E61" s="91">
        <v>0</v>
      </c>
      <c r="F61" s="93">
        <v>0</v>
      </c>
      <c r="G61" s="89">
        <v>1089</v>
      </c>
      <c r="H61" s="86">
        <v>860</v>
      </c>
      <c r="I61" s="86">
        <v>0</v>
      </c>
      <c r="J61" s="87">
        <v>0</v>
      </c>
      <c r="K61" s="83"/>
    </row>
    <row r="62" spans="1:11" s="70" customFormat="1" x14ac:dyDescent="0.2">
      <c r="A62" s="38"/>
      <c r="B62" s="84" t="s">
        <v>53</v>
      </c>
      <c r="C62" s="88">
        <v>72</v>
      </c>
      <c r="D62" s="86">
        <v>145</v>
      </c>
      <c r="E62" s="91">
        <v>0</v>
      </c>
      <c r="F62" s="93">
        <v>0</v>
      </c>
      <c r="G62" s="89">
        <v>683</v>
      </c>
      <c r="H62" s="86">
        <v>127</v>
      </c>
      <c r="I62" s="86">
        <v>0</v>
      </c>
      <c r="J62" s="87">
        <v>0</v>
      </c>
      <c r="K62" s="83"/>
    </row>
    <row r="63" spans="1:11" s="70" customFormat="1" x14ac:dyDescent="0.2">
      <c r="A63" s="38"/>
      <c r="B63" s="84" t="s">
        <v>134</v>
      </c>
      <c r="C63" s="85">
        <v>0</v>
      </c>
      <c r="D63" s="81">
        <v>0</v>
      </c>
      <c r="E63" s="91">
        <v>0</v>
      </c>
      <c r="F63" s="93">
        <v>0</v>
      </c>
      <c r="G63" s="89">
        <v>7120</v>
      </c>
      <c r="H63" s="86">
        <v>5210</v>
      </c>
      <c r="I63" s="86">
        <v>0</v>
      </c>
      <c r="J63" s="87">
        <v>0</v>
      </c>
      <c r="K63" s="83"/>
    </row>
    <row r="64" spans="1:11" s="70" customFormat="1" x14ac:dyDescent="0.2">
      <c r="A64" s="38"/>
      <c r="B64" s="84" t="s">
        <v>135</v>
      </c>
      <c r="C64" s="85">
        <v>0</v>
      </c>
      <c r="D64" s="81">
        <v>0</v>
      </c>
      <c r="E64" s="91">
        <v>0</v>
      </c>
      <c r="F64" s="93">
        <v>0</v>
      </c>
      <c r="G64" s="89">
        <v>7449</v>
      </c>
      <c r="H64" s="86">
        <v>7744</v>
      </c>
      <c r="I64" s="86">
        <v>0</v>
      </c>
      <c r="J64" s="87">
        <v>0</v>
      </c>
      <c r="K64" s="83"/>
    </row>
    <row r="65" spans="1:11" s="70" customFormat="1" x14ac:dyDescent="0.2">
      <c r="A65" s="38"/>
      <c r="B65" s="84" t="s">
        <v>136</v>
      </c>
      <c r="C65" s="85">
        <v>0</v>
      </c>
      <c r="D65" s="81">
        <v>0</v>
      </c>
      <c r="E65" s="91">
        <v>0</v>
      </c>
      <c r="F65" s="93">
        <v>0</v>
      </c>
      <c r="G65" s="89">
        <v>20228</v>
      </c>
      <c r="H65" s="86">
        <v>16995</v>
      </c>
      <c r="I65" s="86">
        <v>0</v>
      </c>
      <c r="J65" s="87">
        <v>0</v>
      </c>
      <c r="K65" s="83"/>
    </row>
    <row r="66" spans="1:11" s="70" customFormat="1" x14ac:dyDescent="0.2">
      <c r="A66" s="38"/>
      <c r="B66" s="84" t="s">
        <v>55</v>
      </c>
      <c r="C66" s="88">
        <v>363</v>
      </c>
      <c r="D66" s="86">
        <v>744</v>
      </c>
      <c r="E66" s="86">
        <v>0</v>
      </c>
      <c r="F66" s="87">
        <v>0</v>
      </c>
      <c r="G66" s="89">
        <v>655</v>
      </c>
      <c r="H66" s="86">
        <v>401</v>
      </c>
      <c r="I66" s="86">
        <v>52</v>
      </c>
      <c r="J66" s="87">
        <v>0</v>
      </c>
      <c r="K66" s="83"/>
    </row>
    <row r="67" spans="1:11" s="70" customFormat="1" x14ac:dyDescent="0.2">
      <c r="A67" s="38"/>
      <c r="B67" s="84" t="s">
        <v>137</v>
      </c>
      <c r="C67" s="90">
        <v>0</v>
      </c>
      <c r="D67" s="91">
        <v>0</v>
      </c>
      <c r="E67" s="91">
        <v>0</v>
      </c>
      <c r="F67" s="93">
        <v>0</v>
      </c>
      <c r="G67" s="89">
        <v>20539</v>
      </c>
      <c r="H67" s="86">
        <v>15340</v>
      </c>
      <c r="I67" s="86">
        <v>0</v>
      </c>
      <c r="J67" s="87">
        <v>0</v>
      </c>
      <c r="K67" s="83"/>
    </row>
    <row r="68" spans="1:11" s="70" customFormat="1" x14ac:dyDescent="0.2">
      <c r="A68" s="38"/>
      <c r="B68" s="84" t="s">
        <v>56</v>
      </c>
      <c r="C68" s="88">
        <v>1063</v>
      </c>
      <c r="D68" s="86">
        <v>1815</v>
      </c>
      <c r="E68" s="86">
        <v>0</v>
      </c>
      <c r="F68" s="87">
        <v>0</v>
      </c>
      <c r="G68" s="89">
        <v>2278</v>
      </c>
      <c r="H68" s="86">
        <v>2444</v>
      </c>
      <c r="I68" s="86">
        <v>1</v>
      </c>
      <c r="J68" s="87">
        <v>0</v>
      </c>
      <c r="K68" s="83"/>
    </row>
    <row r="69" spans="1:11" s="70" customFormat="1" x14ac:dyDescent="0.2">
      <c r="A69" s="38"/>
      <c r="B69" s="84" t="s">
        <v>57</v>
      </c>
      <c r="C69" s="88">
        <v>833</v>
      </c>
      <c r="D69" s="86">
        <v>1278</v>
      </c>
      <c r="E69" s="86">
        <v>14</v>
      </c>
      <c r="F69" s="87">
        <v>0</v>
      </c>
      <c r="G69" s="89">
        <v>6219</v>
      </c>
      <c r="H69" s="86">
        <v>1243</v>
      </c>
      <c r="I69" s="86">
        <v>32</v>
      </c>
      <c r="J69" s="87">
        <v>0</v>
      </c>
      <c r="K69" s="83"/>
    </row>
    <row r="70" spans="1:11" s="70" customFormat="1" x14ac:dyDescent="0.2">
      <c r="A70" s="38"/>
      <c r="B70" s="84" t="s">
        <v>138</v>
      </c>
      <c r="C70" s="85">
        <v>0</v>
      </c>
      <c r="D70" s="81">
        <v>0</v>
      </c>
      <c r="E70" s="91">
        <v>0</v>
      </c>
      <c r="F70" s="93">
        <v>0</v>
      </c>
      <c r="G70" s="100">
        <v>0</v>
      </c>
      <c r="H70" s="101">
        <v>0</v>
      </c>
      <c r="I70" s="89">
        <v>0</v>
      </c>
      <c r="J70" s="87">
        <v>0</v>
      </c>
      <c r="K70" s="83"/>
    </row>
    <row r="71" spans="1:11" s="70" customFormat="1" x14ac:dyDescent="0.2">
      <c r="A71" s="38"/>
      <c r="B71" s="84" t="s">
        <v>139</v>
      </c>
      <c r="C71" s="85">
        <v>468</v>
      </c>
      <c r="D71" s="81">
        <v>714</v>
      </c>
      <c r="E71" s="81">
        <v>0</v>
      </c>
      <c r="F71" s="87">
        <v>0</v>
      </c>
      <c r="G71" s="89">
        <v>4884</v>
      </c>
      <c r="H71" s="86">
        <v>11253</v>
      </c>
      <c r="I71" s="86">
        <v>0</v>
      </c>
      <c r="J71" s="87">
        <v>0</v>
      </c>
      <c r="K71" s="83"/>
    </row>
    <row r="72" spans="1:11" s="70" customFormat="1" x14ac:dyDescent="0.2">
      <c r="A72" s="38"/>
      <c r="B72" s="84" t="s">
        <v>140</v>
      </c>
      <c r="C72" s="85">
        <v>0</v>
      </c>
      <c r="D72" s="81">
        <v>0</v>
      </c>
      <c r="E72" s="91">
        <v>0</v>
      </c>
      <c r="F72" s="93">
        <v>0</v>
      </c>
      <c r="G72" s="89">
        <v>5850</v>
      </c>
      <c r="H72" s="86">
        <v>6500</v>
      </c>
      <c r="I72" s="86">
        <v>0</v>
      </c>
      <c r="J72" s="87">
        <v>0</v>
      </c>
      <c r="K72" s="83"/>
    </row>
    <row r="73" spans="1:11" s="70" customFormat="1" x14ac:dyDescent="0.2">
      <c r="A73" s="38"/>
      <c r="B73" s="84" t="s">
        <v>141</v>
      </c>
      <c r="C73" s="85">
        <v>0</v>
      </c>
      <c r="D73" s="81">
        <v>0</v>
      </c>
      <c r="E73" s="91">
        <v>0</v>
      </c>
      <c r="F73" s="93">
        <v>0</v>
      </c>
      <c r="G73" s="89">
        <v>4540</v>
      </c>
      <c r="H73" s="86">
        <v>682</v>
      </c>
      <c r="I73" s="86">
        <v>0</v>
      </c>
      <c r="J73" s="87">
        <v>0</v>
      </c>
      <c r="K73" s="83"/>
    </row>
    <row r="74" spans="1:11" s="70" customFormat="1" x14ac:dyDescent="0.2">
      <c r="A74" s="38"/>
      <c r="B74" s="84" t="s">
        <v>142</v>
      </c>
      <c r="C74" s="85">
        <v>0</v>
      </c>
      <c r="D74" s="81">
        <v>0</v>
      </c>
      <c r="E74" s="91">
        <v>0</v>
      </c>
      <c r="F74" s="93">
        <v>0</v>
      </c>
      <c r="G74" s="89">
        <v>3257</v>
      </c>
      <c r="H74" s="86">
        <v>6330</v>
      </c>
      <c r="I74" s="86">
        <v>6</v>
      </c>
      <c r="J74" s="87">
        <v>0</v>
      </c>
      <c r="K74" s="83"/>
    </row>
    <row r="75" spans="1:11" s="70" customFormat="1" ht="13.5" thickBot="1" x14ac:dyDescent="0.25">
      <c r="A75" s="38"/>
      <c r="B75" s="84" t="s">
        <v>143</v>
      </c>
      <c r="C75" s="85">
        <v>0</v>
      </c>
      <c r="D75" s="81">
        <v>0</v>
      </c>
      <c r="E75" s="91">
        <v>0</v>
      </c>
      <c r="F75" s="93">
        <v>0</v>
      </c>
      <c r="G75" s="89">
        <v>2225</v>
      </c>
      <c r="H75" s="86">
        <v>108</v>
      </c>
      <c r="I75" s="86">
        <v>0</v>
      </c>
      <c r="J75" s="87">
        <v>0</v>
      </c>
      <c r="K75" s="83"/>
    </row>
    <row r="76" spans="1:11" s="70" customFormat="1" ht="22.15" customHeight="1" thickBot="1" x14ac:dyDescent="0.25">
      <c r="A76" s="34"/>
      <c r="B76" s="102" t="s">
        <v>144</v>
      </c>
      <c r="C76" s="103">
        <f t="shared" ref="C76:J76" si="0">SUM(C6:C75)</f>
        <v>38117</v>
      </c>
      <c r="D76" s="104">
        <f t="shared" si="0"/>
        <v>68133</v>
      </c>
      <c r="E76" s="104">
        <f t="shared" si="0"/>
        <v>209</v>
      </c>
      <c r="F76" s="105">
        <f t="shared" si="0"/>
        <v>3.2839999999999998</v>
      </c>
      <c r="G76" s="106">
        <f t="shared" si="0"/>
        <v>291138</v>
      </c>
      <c r="H76" s="104">
        <f t="shared" si="0"/>
        <v>276147</v>
      </c>
      <c r="I76" s="104">
        <f t="shared" si="0"/>
        <v>2299</v>
      </c>
      <c r="J76" s="105">
        <f t="shared" si="0"/>
        <v>15.577999999999999</v>
      </c>
      <c r="K76" s="107"/>
    </row>
    <row r="78" spans="1:11" x14ac:dyDescent="0.2">
      <c r="B78" s="108" t="s">
        <v>145</v>
      </c>
    </row>
    <row r="79" spans="1:11" ht="13.9" customHeight="1" x14ac:dyDescent="0.2">
      <c r="B79" s="108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7" width="7.625" style="314" customWidth="1"/>
    <col min="8" max="9" width="7.625" style="312" customWidth="1"/>
    <col min="10" max="10" width="9.125" style="312" customWidth="1"/>
    <col min="11" max="11" width="7.625" style="312" customWidth="1"/>
    <col min="12" max="12" width="0.875" style="326" customWidth="1"/>
    <col min="13" max="16384" width="9" style="312"/>
  </cols>
  <sheetData>
    <row r="1" spans="1:12" s="317" customFormat="1" ht="15" customHeight="1" x14ac:dyDescent="0.2">
      <c r="B1" s="399"/>
      <c r="C1" s="316"/>
      <c r="D1" s="316"/>
      <c r="E1" s="316"/>
      <c r="F1" s="316"/>
      <c r="G1" s="316"/>
      <c r="K1" s="318" t="s">
        <v>2060</v>
      </c>
    </row>
    <row r="2" spans="1:12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</row>
    <row r="3" spans="1:12" s="317" customFormat="1" ht="15" customHeight="1" x14ac:dyDescent="0.2">
      <c r="B3" s="678" t="s">
        <v>2061</v>
      </c>
      <c r="C3" s="678"/>
      <c r="D3" s="678"/>
      <c r="E3" s="678"/>
      <c r="F3" s="678"/>
      <c r="G3" s="678"/>
      <c r="H3" s="678"/>
      <c r="I3" s="678"/>
      <c r="J3" s="678"/>
      <c r="K3" s="678"/>
    </row>
    <row r="4" spans="1:12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</row>
    <row r="5" spans="1:12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</row>
    <row r="6" spans="1:12" s="317" customFormat="1" ht="15" x14ac:dyDescent="0.2">
      <c r="H6" s="348"/>
      <c r="I6" s="348"/>
      <c r="J6" s="348"/>
      <c r="K6" s="348"/>
    </row>
    <row r="7" spans="1:12" s="311" customFormat="1" ht="30" customHeight="1" x14ac:dyDescent="0.2">
      <c r="A7" s="354"/>
      <c r="B7" s="499" t="s">
        <v>4</v>
      </c>
      <c r="C7" s="577" t="s">
        <v>459</v>
      </c>
      <c r="D7" s="577" t="s">
        <v>481</v>
      </c>
      <c r="E7" s="577" t="s">
        <v>490</v>
      </c>
      <c r="F7" s="577" t="s">
        <v>557</v>
      </c>
      <c r="G7" s="577" t="s">
        <v>566</v>
      </c>
      <c r="H7" s="577" t="s">
        <v>815</v>
      </c>
      <c r="I7" s="577" t="s">
        <v>784</v>
      </c>
      <c r="J7" s="577" t="s">
        <v>661</v>
      </c>
      <c r="K7" s="577" t="s">
        <v>519</v>
      </c>
      <c r="L7" s="354"/>
    </row>
    <row r="8" spans="1:12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30"/>
    </row>
    <row r="9" spans="1:12" ht="12.75" customHeight="1" x14ac:dyDescent="0.2">
      <c r="A9" s="351">
        <v>2</v>
      </c>
      <c r="B9" s="319" t="s">
        <v>62</v>
      </c>
      <c r="C9" s="320">
        <v>0</v>
      </c>
      <c r="D9" s="320">
        <v>0</v>
      </c>
      <c r="E9" s="320">
        <v>0</v>
      </c>
      <c r="F9" s="320">
        <v>0</v>
      </c>
      <c r="G9" s="320">
        <v>0</v>
      </c>
      <c r="H9" s="320">
        <v>0</v>
      </c>
      <c r="I9" s="320">
        <v>0</v>
      </c>
      <c r="J9" s="320">
        <v>0</v>
      </c>
      <c r="K9" s="320">
        <v>0</v>
      </c>
      <c r="L9" s="330"/>
    </row>
    <row r="10" spans="1:12" ht="12.75" customHeight="1" x14ac:dyDescent="0.2">
      <c r="A10" s="351">
        <v>3</v>
      </c>
      <c r="B10" s="319" t="s">
        <v>63</v>
      </c>
      <c r="C10" s="320">
        <v>0</v>
      </c>
      <c r="D10" s="320">
        <v>1259.402</v>
      </c>
      <c r="E10" s="320">
        <v>93.781000000000006</v>
      </c>
      <c r="F10" s="320">
        <v>0</v>
      </c>
      <c r="G10" s="320">
        <v>0</v>
      </c>
      <c r="H10" s="320">
        <v>0</v>
      </c>
      <c r="I10" s="320">
        <v>0</v>
      </c>
      <c r="J10" s="320">
        <v>0</v>
      </c>
      <c r="K10" s="320">
        <v>0</v>
      </c>
      <c r="L10" s="330"/>
    </row>
    <row r="11" spans="1:12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30"/>
    </row>
    <row r="12" spans="1:12" ht="12.75" customHeight="1" x14ac:dyDescent="0.2">
      <c r="A12" s="351">
        <v>5</v>
      </c>
      <c r="B12" s="319" t="s">
        <v>65</v>
      </c>
      <c r="C12" s="320">
        <v>0</v>
      </c>
      <c r="D12" s="320">
        <v>21.184999999999999</v>
      </c>
      <c r="E12" s="320">
        <v>0</v>
      </c>
      <c r="F12" s="320">
        <v>0</v>
      </c>
      <c r="G12" s="320">
        <v>0</v>
      </c>
      <c r="H12" s="320">
        <v>0</v>
      </c>
      <c r="I12" s="320">
        <v>0</v>
      </c>
      <c r="J12" s="320">
        <v>392.20000000000005</v>
      </c>
      <c r="K12" s="320">
        <v>0</v>
      </c>
      <c r="L12" s="330"/>
    </row>
    <row r="13" spans="1:12" ht="12.75" customHeight="1" x14ac:dyDescent="0.2">
      <c r="A13" s="351">
        <v>6</v>
      </c>
      <c r="B13" s="319" t="s">
        <v>66</v>
      </c>
      <c r="C13" s="320">
        <v>515.06200000000001</v>
      </c>
      <c r="D13" s="320">
        <v>35651.273999999998</v>
      </c>
      <c r="E13" s="320">
        <v>801.72199999999998</v>
      </c>
      <c r="F13" s="320">
        <v>5.1999999999999998E-2</v>
      </c>
      <c r="G13" s="320">
        <v>1.25</v>
      </c>
      <c r="H13" s="320">
        <v>0</v>
      </c>
      <c r="I13" s="320">
        <v>1.2E-2</v>
      </c>
      <c r="J13" s="320">
        <v>0</v>
      </c>
      <c r="K13" s="320">
        <v>21.829000000000001</v>
      </c>
      <c r="L13" s="330"/>
    </row>
    <row r="14" spans="1:12" ht="12.75" customHeight="1" x14ac:dyDescent="0.2">
      <c r="A14" s="351">
        <v>7</v>
      </c>
      <c r="B14" s="319" t="s">
        <v>67</v>
      </c>
      <c r="C14" s="320">
        <v>1.7050000000000001</v>
      </c>
      <c r="D14" s="320">
        <v>20061.123999999996</v>
      </c>
      <c r="E14" s="320">
        <v>51.985000000000007</v>
      </c>
      <c r="F14" s="320">
        <v>3.1760000000000002</v>
      </c>
      <c r="G14" s="320">
        <v>0</v>
      </c>
      <c r="H14" s="320">
        <v>0</v>
      </c>
      <c r="I14" s="320">
        <v>0</v>
      </c>
      <c r="J14" s="320">
        <v>0</v>
      </c>
      <c r="K14" s="320">
        <v>9.4440000000000008</v>
      </c>
      <c r="L14" s="330"/>
    </row>
    <row r="15" spans="1:12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0</v>
      </c>
      <c r="K15" s="320">
        <v>0</v>
      </c>
      <c r="L15" s="330"/>
    </row>
    <row r="16" spans="1:12" ht="12.75" customHeight="1" x14ac:dyDescent="0.2">
      <c r="A16" s="351">
        <v>9</v>
      </c>
      <c r="B16" s="319" t="s">
        <v>69</v>
      </c>
      <c r="C16" s="320">
        <v>0</v>
      </c>
      <c r="D16" s="320">
        <v>6390.0470000000014</v>
      </c>
      <c r="E16" s="320">
        <v>0</v>
      </c>
      <c r="F16" s="320">
        <v>0</v>
      </c>
      <c r="G16" s="320">
        <v>0</v>
      </c>
      <c r="H16" s="320">
        <v>0</v>
      </c>
      <c r="I16" s="320">
        <v>0</v>
      </c>
      <c r="J16" s="320">
        <v>0</v>
      </c>
      <c r="K16" s="320">
        <v>0</v>
      </c>
      <c r="L16" s="330"/>
    </row>
    <row r="17" spans="1:12" ht="12.75" customHeight="1" x14ac:dyDescent="0.2">
      <c r="A17" s="351">
        <v>10</v>
      </c>
      <c r="B17" s="319" t="s">
        <v>70</v>
      </c>
      <c r="C17" s="320">
        <v>0</v>
      </c>
      <c r="D17" s="320">
        <v>0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0</v>
      </c>
      <c r="K17" s="320">
        <v>0</v>
      </c>
      <c r="L17" s="330"/>
    </row>
    <row r="18" spans="1:12" ht="12.75" customHeight="1" x14ac:dyDescent="0.2">
      <c r="A18" s="351">
        <v>11</v>
      </c>
      <c r="B18" s="319" t="s">
        <v>71</v>
      </c>
      <c r="C18" s="320">
        <v>0.26</v>
      </c>
      <c r="D18" s="320">
        <v>0.8</v>
      </c>
      <c r="E18" s="320">
        <v>0</v>
      </c>
      <c r="F18" s="320">
        <v>0</v>
      </c>
      <c r="G18" s="320">
        <v>1E-3</v>
      </c>
      <c r="H18" s="320">
        <v>0</v>
      </c>
      <c r="I18" s="320">
        <v>0</v>
      </c>
      <c r="J18" s="320">
        <v>0</v>
      </c>
      <c r="K18" s="320">
        <v>0</v>
      </c>
      <c r="L18" s="330"/>
    </row>
    <row r="19" spans="1:12" ht="12.75" customHeight="1" x14ac:dyDescent="0.2">
      <c r="A19" s="351">
        <v>12</v>
      </c>
      <c r="B19" s="319" t="s">
        <v>72</v>
      </c>
      <c r="C19" s="320">
        <v>0.12</v>
      </c>
      <c r="D19" s="320">
        <v>0.36</v>
      </c>
      <c r="E19" s="320">
        <v>0</v>
      </c>
      <c r="F19" s="320">
        <v>0.04</v>
      </c>
      <c r="G19" s="320">
        <v>0</v>
      </c>
      <c r="H19" s="320">
        <v>0</v>
      </c>
      <c r="I19" s="320">
        <v>0</v>
      </c>
      <c r="J19" s="320">
        <v>0</v>
      </c>
      <c r="K19" s="320">
        <v>7.03</v>
      </c>
      <c r="L19" s="330"/>
    </row>
    <row r="20" spans="1:12" ht="12.75" customHeight="1" x14ac:dyDescent="0.2">
      <c r="A20" s="351">
        <v>13</v>
      </c>
      <c r="B20" s="319" t="s">
        <v>73</v>
      </c>
      <c r="C20" s="320">
        <v>0</v>
      </c>
      <c r="D20" s="320">
        <v>0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30"/>
    </row>
    <row r="21" spans="1:12" ht="12.75" customHeight="1" x14ac:dyDescent="0.2">
      <c r="A21" s="351">
        <v>14</v>
      </c>
      <c r="B21" s="319" t="s">
        <v>2043</v>
      </c>
      <c r="C21" s="320">
        <v>0</v>
      </c>
      <c r="D21" s="320">
        <v>0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30"/>
    </row>
    <row r="22" spans="1:12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0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30"/>
    </row>
    <row r="23" spans="1:12" ht="12.75" customHeight="1" x14ac:dyDescent="0.2">
      <c r="A23" s="351">
        <v>16</v>
      </c>
      <c r="B23" s="319" t="s">
        <v>76</v>
      </c>
      <c r="C23" s="320">
        <v>2.3E-2</v>
      </c>
      <c r="D23" s="320">
        <v>0.245</v>
      </c>
      <c r="E23" s="320">
        <v>0.3</v>
      </c>
      <c r="F23" s="320">
        <v>0</v>
      </c>
      <c r="G23" s="320">
        <v>0</v>
      </c>
      <c r="H23" s="320">
        <v>0</v>
      </c>
      <c r="I23" s="320">
        <v>0</v>
      </c>
      <c r="J23" s="320">
        <v>0</v>
      </c>
      <c r="K23" s="320">
        <v>0</v>
      </c>
      <c r="L23" s="330"/>
    </row>
    <row r="24" spans="1:12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30"/>
    </row>
    <row r="25" spans="1:12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30"/>
    </row>
    <row r="26" spans="1:12" ht="12.75" customHeight="1" x14ac:dyDescent="0.2">
      <c r="A26" s="351">
        <v>19</v>
      </c>
      <c r="B26" s="319" t="s">
        <v>79</v>
      </c>
      <c r="C26" s="320">
        <v>1.502</v>
      </c>
      <c r="D26" s="320">
        <v>2.9569999999999999</v>
      </c>
      <c r="E26" s="320">
        <v>0</v>
      </c>
      <c r="F26" s="320">
        <v>14.85</v>
      </c>
      <c r="G26" s="320">
        <v>0</v>
      </c>
      <c r="H26" s="320">
        <v>0</v>
      </c>
      <c r="I26" s="320">
        <v>0</v>
      </c>
      <c r="J26" s="320">
        <v>0</v>
      </c>
      <c r="K26" s="320">
        <v>0</v>
      </c>
      <c r="L26" s="330"/>
    </row>
    <row r="27" spans="1:12" ht="12.75" customHeight="1" x14ac:dyDescent="0.2">
      <c r="A27" s="351">
        <v>20</v>
      </c>
      <c r="B27" s="319" t="s">
        <v>80</v>
      </c>
      <c r="C27" s="320">
        <v>0</v>
      </c>
      <c r="D27" s="320">
        <v>0</v>
      </c>
      <c r="E27" s="320">
        <v>0</v>
      </c>
      <c r="F27" s="320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0</v>
      </c>
      <c r="L27" s="330"/>
    </row>
    <row r="28" spans="1:12" ht="12.75" customHeight="1" x14ac:dyDescent="0.2">
      <c r="A28" s="351">
        <v>21</v>
      </c>
      <c r="B28" s="319" t="s">
        <v>81</v>
      </c>
      <c r="C28" s="320">
        <v>0</v>
      </c>
      <c r="D28" s="320">
        <v>0</v>
      </c>
      <c r="E28" s="320">
        <v>0</v>
      </c>
      <c r="F28" s="320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30"/>
    </row>
    <row r="29" spans="1:12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30"/>
    </row>
    <row r="30" spans="1:12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30"/>
    </row>
    <row r="31" spans="1:12" ht="12.75" customHeight="1" x14ac:dyDescent="0.2">
      <c r="A31" s="351">
        <v>24</v>
      </c>
      <c r="B31" s="319" t="s">
        <v>1185</v>
      </c>
      <c r="C31" s="320">
        <v>17.704999999999998</v>
      </c>
      <c r="D31" s="320">
        <v>213.13900000000001</v>
      </c>
      <c r="E31" s="320">
        <v>0</v>
      </c>
      <c r="F31" s="320">
        <v>0</v>
      </c>
      <c r="G31" s="320">
        <v>94.046999999999997</v>
      </c>
      <c r="H31" s="320">
        <v>0</v>
      </c>
      <c r="I31" s="320">
        <v>0</v>
      </c>
      <c r="J31" s="320">
        <v>0</v>
      </c>
      <c r="K31" s="320">
        <v>98.259999999999991</v>
      </c>
      <c r="L31" s="330"/>
    </row>
    <row r="32" spans="1:12" ht="12.75" customHeight="1" x14ac:dyDescent="0.2">
      <c r="A32" s="351">
        <v>25</v>
      </c>
      <c r="B32" s="319" t="s">
        <v>84</v>
      </c>
      <c r="C32" s="320">
        <v>26408.949000000004</v>
      </c>
      <c r="D32" s="320">
        <v>47182.044000000002</v>
      </c>
      <c r="E32" s="320">
        <v>1341.808</v>
      </c>
      <c r="F32" s="320">
        <v>7.6390000000000002</v>
      </c>
      <c r="G32" s="320">
        <v>4.532</v>
      </c>
      <c r="H32" s="320">
        <v>83.664000000000001</v>
      </c>
      <c r="I32" s="320">
        <v>6.0000000000000005E-2</v>
      </c>
      <c r="J32" s="320">
        <v>25638.828000000001</v>
      </c>
      <c r="K32" s="320">
        <v>572.70400000000006</v>
      </c>
      <c r="L32" s="330"/>
    </row>
    <row r="33" spans="1:12" ht="12.75" customHeight="1" x14ac:dyDescent="0.2">
      <c r="A33" s="351">
        <v>26</v>
      </c>
      <c r="B33" s="319" t="s">
        <v>85</v>
      </c>
      <c r="C33" s="320">
        <v>15.992999999999999</v>
      </c>
      <c r="D33" s="320">
        <v>32.828000000000003</v>
      </c>
      <c r="E33" s="320">
        <v>0.27300000000000002</v>
      </c>
      <c r="F33" s="320">
        <v>0.20799999999999999</v>
      </c>
      <c r="G33" s="320">
        <v>1.3</v>
      </c>
      <c r="H33" s="320">
        <v>0</v>
      </c>
      <c r="I33" s="320">
        <v>0</v>
      </c>
      <c r="J33" s="320">
        <v>0</v>
      </c>
      <c r="K33" s="320">
        <v>4.1219999999999999</v>
      </c>
      <c r="L33" s="330"/>
    </row>
    <row r="34" spans="1:12" ht="12.75" customHeight="1" x14ac:dyDescent="0.2">
      <c r="A34" s="351">
        <v>27</v>
      </c>
      <c r="B34" s="319" t="s">
        <v>86</v>
      </c>
      <c r="C34" s="320">
        <v>0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30"/>
    </row>
    <row r="35" spans="1:12" ht="12.75" customHeight="1" x14ac:dyDescent="0.2">
      <c r="A35" s="351">
        <v>28</v>
      </c>
      <c r="B35" s="319" t="s">
        <v>87</v>
      </c>
      <c r="C35" s="320">
        <v>0</v>
      </c>
      <c r="D35" s="320">
        <v>0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0.24299999999999999</v>
      </c>
      <c r="L35" s="330"/>
    </row>
    <row r="36" spans="1:12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30"/>
    </row>
    <row r="37" spans="1:12" ht="12.75" customHeight="1" x14ac:dyDescent="0.2">
      <c r="A37" s="351">
        <v>30</v>
      </c>
      <c r="B37" s="319" t="s">
        <v>89</v>
      </c>
      <c r="C37" s="320">
        <v>0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30"/>
    </row>
    <row r="38" spans="1:12" ht="12.75" customHeight="1" x14ac:dyDescent="0.2">
      <c r="A38" s="351">
        <v>31</v>
      </c>
      <c r="B38" s="319" t="s">
        <v>90</v>
      </c>
      <c r="C38" s="320">
        <v>0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30"/>
    </row>
    <row r="39" spans="1:12" ht="12.75" customHeight="1" x14ac:dyDescent="0.2">
      <c r="A39" s="351">
        <v>32</v>
      </c>
      <c r="B39" s="319" t="s">
        <v>91</v>
      </c>
      <c r="C39" s="320">
        <v>0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30"/>
    </row>
    <row r="40" spans="1:12" ht="12.75" customHeight="1" x14ac:dyDescent="0.2">
      <c r="A40" s="351">
        <v>33</v>
      </c>
      <c r="B40" s="319" t="s">
        <v>92</v>
      </c>
      <c r="C40" s="320">
        <v>758.548</v>
      </c>
      <c r="D40" s="320">
        <v>7512.1860000000006</v>
      </c>
      <c r="E40" s="320">
        <v>357.99900000000002</v>
      </c>
      <c r="F40" s="320">
        <v>0</v>
      </c>
      <c r="G40" s="320">
        <v>0.21299999999999999</v>
      </c>
      <c r="H40" s="320">
        <v>0</v>
      </c>
      <c r="I40" s="320">
        <v>0</v>
      </c>
      <c r="J40" s="320">
        <v>0</v>
      </c>
      <c r="K40" s="320">
        <v>46.501000000000005</v>
      </c>
      <c r="L40" s="330"/>
    </row>
    <row r="41" spans="1:12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30"/>
    </row>
    <row r="42" spans="1:12" ht="12.75" customHeight="1" x14ac:dyDescent="0.2">
      <c r="A42" s="351">
        <v>35</v>
      </c>
      <c r="B42" s="319" t="s">
        <v>94</v>
      </c>
      <c r="C42" s="320">
        <v>0</v>
      </c>
      <c r="D42" s="320">
        <v>0</v>
      </c>
      <c r="E42" s="320">
        <v>2.37</v>
      </c>
      <c r="F42" s="320">
        <v>0</v>
      </c>
      <c r="G42" s="320">
        <v>0</v>
      </c>
      <c r="H42" s="320">
        <v>0</v>
      </c>
      <c r="I42" s="320">
        <v>0</v>
      </c>
      <c r="J42" s="320">
        <v>0</v>
      </c>
      <c r="K42" s="320">
        <v>0</v>
      </c>
      <c r="L42" s="330"/>
    </row>
    <row r="43" spans="1:12" ht="12.75" customHeight="1" x14ac:dyDescent="0.2">
      <c r="A43" s="351">
        <v>36</v>
      </c>
      <c r="B43" s="319" t="s">
        <v>95</v>
      </c>
      <c r="C43" s="320">
        <v>27.027999999999999</v>
      </c>
      <c r="D43" s="320">
        <v>15625.495000000003</v>
      </c>
      <c r="E43" s="320">
        <v>1.4259999999999999</v>
      </c>
      <c r="F43" s="320">
        <v>0</v>
      </c>
      <c r="G43" s="320">
        <v>0.183</v>
      </c>
      <c r="H43" s="320">
        <v>0</v>
      </c>
      <c r="I43" s="320">
        <v>0</v>
      </c>
      <c r="J43" s="320">
        <v>0</v>
      </c>
      <c r="K43" s="320">
        <v>27.183</v>
      </c>
      <c r="L43" s="330"/>
    </row>
    <row r="44" spans="1:12" ht="12.75" customHeight="1" x14ac:dyDescent="0.2">
      <c r="A44" s="351">
        <v>37</v>
      </c>
      <c r="B44" s="319" t="s">
        <v>96</v>
      </c>
      <c r="C44" s="320">
        <v>2732.0009999999997</v>
      </c>
      <c r="D44" s="320">
        <v>2221.884</v>
      </c>
      <c r="E44" s="320">
        <v>185.21800000000002</v>
      </c>
      <c r="F44" s="320">
        <v>26.286000000000001</v>
      </c>
      <c r="G44" s="320">
        <v>97.492999999999995</v>
      </c>
      <c r="H44" s="320">
        <v>15.302</v>
      </c>
      <c r="I44" s="320">
        <v>0</v>
      </c>
      <c r="J44" s="320">
        <v>21.225999999999999</v>
      </c>
      <c r="K44" s="320">
        <v>200.953</v>
      </c>
      <c r="L44" s="330"/>
    </row>
    <row r="45" spans="1:12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30"/>
    </row>
    <row r="46" spans="1:12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30"/>
    </row>
    <row r="47" spans="1:12" ht="12.75" customHeight="1" x14ac:dyDescent="0.2">
      <c r="A47" s="351">
        <v>40</v>
      </c>
      <c r="B47" s="319" t="s">
        <v>99</v>
      </c>
      <c r="C47" s="320">
        <v>2.99</v>
      </c>
      <c r="D47" s="320">
        <v>0.61899999999999999</v>
      </c>
      <c r="E47" s="320">
        <v>0</v>
      </c>
      <c r="F47" s="320">
        <v>5.7249999999999996</v>
      </c>
      <c r="G47" s="320">
        <v>0</v>
      </c>
      <c r="H47" s="320">
        <v>0</v>
      </c>
      <c r="I47" s="320">
        <v>0</v>
      </c>
      <c r="J47" s="320">
        <v>0</v>
      </c>
      <c r="K47" s="320">
        <v>0</v>
      </c>
      <c r="L47" s="330"/>
    </row>
    <row r="48" spans="1:12" ht="12.75" customHeight="1" x14ac:dyDescent="0.2">
      <c r="A48" s="351">
        <v>41</v>
      </c>
      <c r="B48" s="319" t="s">
        <v>100</v>
      </c>
      <c r="C48" s="320">
        <v>0</v>
      </c>
      <c r="D48" s="320">
        <v>0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30"/>
    </row>
    <row r="49" spans="1:12" ht="12.75" customHeight="1" x14ac:dyDescent="0.2">
      <c r="A49" s="351">
        <v>42</v>
      </c>
      <c r="B49" s="319" t="s">
        <v>101</v>
      </c>
      <c r="C49" s="320">
        <v>0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30"/>
    </row>
    <row r="50" spans="1:12" ht="12.75" customHeight="1" x14ac:dyDescent="0.2">
      <c r="A50" s="351">
        <v>43</v>
      </c>
      <c r="B50" s="319" t="s">
        <v>102</v>
      </c>
      <c r="C50" s="320">
        <v>0</v>
      </c>
      <c r="D50" s="320">
        <v>0</v>
      </c>
      <c r="E50" s="320">
        <v>0</v>
      </c>
      <c r="F50" s="320">
        <v>0</v>
      </c>
      <c r="G50" s="320">
        <v>0</v>
      </c>
      <c r="H50" s="320">
        <v>0</v>
      </c>
      <c r="I50" s="320">
        <v>0</v>
      </c>
      <c r="J50" s="320">
        <v>0</v>
      </c>
      <c r="K50" s="320">
        <v>0</v>
      </c>
      <c r="L50" s="330"/>
    </row>
    <row r="51" spans="1:12" ht="12.75" customHeight="1" x14ac:dyDescent="0.2">
      <c r="A51" s="351">
        <v>44</v>
      </c>
      <c r="B51" s="319" t="s">
        <v>103</v>
      </c>
      <c r="C51" s="320">
        <v>202.38399999999999</v>
      </c>
      <c r="D51" s="320">
        <v>26096.239999999998</v>
      </c>
      <c r="E51" s="320">
        <v>1161.7379999999998</v>
      </c>
      <c r="F51" s="320">
        <v>159.22899999999998</v>
      </c>
      <c r="G51" s="320">
        <v>1.03</v>
      </c>
      <c r="H51" s="320">
        <v>0</v>
      </c>
      <c r="I51" s="320">
        <v>0</v>
      </c>
      <c r="J51" s="320">
        <v>0</v>
      </c>
      <c r="K51" s="320">
        <v>6.4740000000000002</v>
      </c>
      <c r="L51" s="330"/>
    </row>
    <row r="52" spans="1:12" ht="12.75" customHeight="1" x14ac:dyDescent="0.2">
      <c r="A52" s="351">
        <v>45</v>
      </c>
      <c r="B52" s="319" t="s">
        <v>104</v>
      </c>
      <c r="C52" s="320">
        <v>0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0</v>
      </c>
      <c r="L52" s="330"/>
    </row>
    <row r="53" spans="1:12" ht="12.75" customHeight="1" x14ac:dyDescent="0.2">
      <c r="B53" s="505" t="s">
        <v>13</v>
      </c>
      <c r="C53" s="562">
        <v>30684.27</v>
      </c>
      <c r="D53" s="562">
        <v>162271.829</v>
      </c>
      <c r="E53" s="562">
        <v>3998.62</v>
      </c>
      <c r="F53" s="562">
        <v>217.20499999999998</v>
      </c>
      <c r="G53" s="562">
        <v>200.04900000000001</v>
      </c>
      <c r="H53" s="562">
        <v>98.966000000000008</v>
      </c>
      <c r="I53" s="562">
        <v>7.2000000000000008E-2</v>
      </c>
      <c r="J53" s="562">
        <v>26052.254000000001</v>
      </c>
      <c r="K53" s="562">
        <v>994.74300000000005</v>
      </c>
    </row>
    <row r="54" spans="1:12" ht="6" customHeight="1" x14ac:dyDescent="0.2"/>
    <row r="55" spans="1:12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</row>
    <row r="56" spans="1:12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41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6"/>
  <sheetViews>
    <sheetView showGridLines="0" zoomScaleNormal="100" workbookViewId="0">
      <selection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4" customWidth="1"/>
    <col min="3" max="3" width="9.125" style="314" customWidth="1"/>
    <col min="4" max="7" width="7.625" style="314" customWidth="1"/>
    <col min="8" max="11" width="7.625" style="312" customWidth="1"/>
    <col min="12" max="12" width="7.625" style="313" customWidth="1"/>
    <col min="13" max="13" width="0.875" style="326" customWidth="1"/>
    <col min="14" max="16384" width="9" style="312"/>
  </cols>
  <sheetData>
    <row r="1" spans="1:13" s="317" customFormat="1" ht="15" customHeight="1" x14ac:dyDescent="0.2">
      <c r="B1" s="399"/>
      <c r="C1" s="316"/>
      <c r="D1" s="316"/>
      <c r="E1" s="316"/>
      <c r="F1" s="316"/>
      <c r="G1" s="316"/>
      <c r="L1" s="318" t="s">
        <v>2060</v>
      </c>
    </row>
    <row r="2" spans="1:13" s="317" customFormat="1" ht="15" customHeight="1" x14ac:dyDescent="0.2">
      <c r="B2" s="678" t="s">
        <v>105</v>
      </c>
      <c r="C2" s="678"/>
      <c r="D2" s="678"/>
      <c r="E2" s="678"/>
      <c r="F2" s="678"/>
      <c r="G2" s="678"/>
      <c r="H2" s="678"/>
      <c r="I2" s="678"/>
      <c r="J2" s="678"/>
      <c r="K2" s="678"/>
      <c r="L2" s="678"/>
    </row>
    <row r="3" spans="1:13" s="317" customFormat="1" ht="15" customHeight="1" x14ac:dyDescent="0.2">
      <c r="B3" s="678" t="s">
        <v>2061</v>
      </c>
      <c r="C3" s="678"/>
      <c r="D3" s="678"/>
      <c r="E3" s="678"/>
      <c r="F3" s="678"/>
      <c r="G3" s="678"/>
      <c r="H3" s="678"/>
      <c r="I3" s="678"/>
      <c r="J3" s="678"/>
      <c r="K3" s="678"/>
      <c r="L3" s="678"/>
    </row>
    <row r="4" spans="1:13" s="317" customFormat="1" ht="15" customHeight="1" x14ac:dyDescent="0.2">
      <c r="B4" s="678" t="s">
        <v>1072</v>
      </c>
      <c r="C4" s="678"/>
      <c r="D4" s="678"/>
      <c r="E4" s="678"/>
      <c r="F4" s="678"/>
      <c r="G4" s="678"/>
      <c r="H4" s="678"/>
      <c r="I4" s="678"/>
      <c r="J4" s="678"/>
      <c r="K4" s="678"/>
      <c r="L4" s="678"/>
    </row>
    <row r="5" spans="1:13" s="317" customFormat="1" ht="15" customHeight="1" x14ac:dyDescent="0.2">
      <c r="B5" s="678" t="s">
        <v>2042</v>
      </c>
      <c r="C5" s="678"/>
      <c r="D5" s="678"/>
      <c r="E5" s="678"/>
      <c r="F5" s="678"/>
      <c r="G5" s="678"/>
      <c r="H5" s="678"/>
      <c r="I5" s="678"/>
      <c r="J5" s="678"/>
      <c r="K5" s="678"/>
      <c r="L5" s="678"/>
    </row>
    <row r="6" spans="1:13" s="317" customFormat="1" ht="15" x14ac:dyDescent="0.2"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</row>
    <row r="7" spans="1:13" ht="30" customHeight="1" x14ac:dyDescent="0.2">
      <c r="A7" s="354"/>
      <c r="B7" s="499" t="s">
        <v>4</v>
      </c>
      <c r="C7" s="577" t="s">
        <v>464</v>
      </c>
      <c r="D7" s="577" t="s">
        <v>570</v>
      </c>
      <c r="E7" s="577" t="s">
        <v>501</v>
      </c>
      <c r="F7" s="577" t="s">
        <v>514</v>
      </c>
      <c r="G7" s="577" t="s">
        <v>830</v>
      </c>
      <c r="H7" s="577" t="s">
        <v>1013</v>
      </c>
      <c r="I7" s="577" t="s">
        <v>457</v>
      </c>
      <c r="J7" s="577" t="s">
        <v>608</v>
      </c>
      <c r="K7" s="577" t="s">
        <v>466</v>
      </c>
      <c r="L7" s="563" t="s">
        <v>2082</v>
      </c>
      <c r="M7" s="354"/>
    </row>
    <row r="8" spans="1:13" ht="12.75" customHeight="1" x14ac:dyDescent="0.2">
      <c r="A8" s="351">
        <v>1</v>
      </c>
      <c r="B8" s="319" t="s">
        <v>61</v>
      </c>
      <c r="C8" s="320">
        <v>0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0">
        <v>0</v>
      </c>
      <c r="K8" s="320">
        <v>0</v>
      </c>
      <c r="L8" s="321">
        <v>0</v>
      </c>
      <c r="M8" s="330"/>
    </row>
    <row r="9" spans="1:13" ht="12.75" customHeight="1" x14ac:dyDescent="0.2">
      <c r="A9" s="351">
        <v>2</v>
      </c>
      <c r="B9" s="319" t="s">
        <v>62</v>
      </c>
      <c r="C9" s="320">
        <v>0</v>
      </c>
      <c r="D9" s="320">
        <v>0</v>
      </c>
      <c r="E9" s="320">
        <v>0</v>
      </c>
      <c r="F9" s="320">
        <v>0</v>
      </c>
      <c r="G9" s="320">
        <v>0</v>
      </c>
      <c r="H9" s="320">
        <v>0</v>
      </c>
      <c r="I9" s="320">
        <v>0</v>
      </c>
      <c r="J9" s="320">
        <v>0</v>
      </c>
      <c r="K9" s="320">
        <v>0</v>
      </c>
      <c r="L9" s="321">
        <v>0</v>
      </c>
      <c r="M9" s="330"/>
    </row>
    <row r="10" spans="1:13" ht="12.75" customHeight="1" x14ac:dyDescent="0.2">
      <c r="A10" s="351">
        <v>3</v>
      </c>
      <c r="B10" s="319" t="s">
        <v>63</v>
      </c>
      <c r="C10" s="320">
        <v>0</v>
      </c>
      <c r="D10" s="320">
        <v>0</v>
      </c>
      <c r="E10" s="320">
        <v>0</v>
      </c>
      <c r="F10" s="320">
        <v>0</v>
      </c>
      <c r="G10" s="320">
        <v>0.51</v>
      </c>
      <c r="H10" s="320">
        <v>0</v>
      </c>
      <c r="I10" s="320">
        <v>0.48699999999999999</v>
      </c>
      <c r="J10" s="320">
        <v>0</v>
      </c>
      <c r="K10" s="320">
        <v>0</v>
      </c>
      <c r="L10" s="321">
        <v>1364.5310000000002</v>
      </c>
      <c r="M10" s="330"/>
    </row>
    <row r="11" spans="1:13" ht="12.75" customHeight="1" x14ac:dyDescent="0.2">
      <c r="A11" s="351">
        <v>4</v>
      </c>
      <c r="B11" s="319" t="s">
        <v>64</v>
      </c>
      <c r="C11" s="320">
        <v>0</v>
      </c>
      <c r="D11" s="320">
        <v>0</v>
      </c>
      <c r="E11" s="320">
        <v>0</v>
      </c>
      <c r="F11" s="320">
        <v>0</v>
      </c>
      <c r="G11" s="320">
        <v>0</v>
      </c>
      <c r="H11" s="320">
        <v>0</v>
      </c>
      <c r="I11" s="320">
        <v>0</v>
      </c>
      <c r="J11" s="320">
        <v>0</v>
      </c>
      <c r="K11" s="320">
        <v>0</v>
      </c>
      <c r="L11" s="321">
        <v>0</v>
      </c>
      <c r="M11" s="330"/>
    </row>
    <row r="12" spans="1:13" ht="12.75" customHeight="1" x14ac:dyDescent="0.2">
      <c r="A12" s="351">
        <v>5</v>
      </c>
      <c r="B12" s="319" t="s">
        <v>65</v>
      </c>
      <c r="C12" s="320">
        <v>0</v>
      </c>
      <c r="D12" s="320">
        <v>0</v>
      </c>
      <c r="E12" s="320">
        <v>0</v>
      </c>
      <c r="F12" s="320">
        <v>7.8680000000000003</v>
      </c>
      <c r="G12" s="320">
        <v>0.55400000000000005</v>
      </c>
      <c r="H12" s="320">
        <v>0</v>
      </c>
      <c r="I12" s="320">
        <v>9.8000000000000004E-2</v>
      </c>
      <c r="J12" s="320">
        <v>0</v>
      </c>
      <c r="K12" s="320">
        <v>0</v>
      </c>
      <c r="L12" s="321">
        <v>427.755</v>
      </c>
      <c r="M12" s="330"/>
    </row>
    <row r="13" spans="1:13" ht="12.75" customHeight="1" x14ac:dyDescent="0.2">
      <c r="A13" s="351">
        <v>6</v>
      </c>
      <c r="B13" s="319" t="s">
        <v>66</v>
      </c>
      <c r="C13" s="320">
        <v>0</v>
      </c>
      <c r="D13" s="320">
        <v>1.6E-2</v>
      </c>
      <c r="E13" s="320">
        <v>2.6079999999999997</v>
      </c>
      <c r="F13" s="320">
        <v>208.96899999999999</v>
      </c>
      <c r="G13" s="320">
        <v>0.33300000000000002</v>
      </c>
      <c r="H13" s="320">
        <v>575.65099999999995</v>
      </c>
      <c r="I13" s="320">
        <v>593.81499999999994</v>
      </c>
      <c r="J13" s="320">
        <v>1.232</v>
      </c>
      <c r="K13" s="320">
        <v>1715.74</v>
      </c>
      <c r="L13" s="321">
        <v>43985.192000000003</v>
      </c>
      <c r="M13" s="330"/>
    </row>
    <row r="14" spans="1:13" ht="12.75" customHeight="1" x14ac:dyDescent="0.2">
      <c r="A14" s="351">
        <v>7</v>
      </c>
      <c r="B14" s="319" t="s">
        <v>67</v>
      </c>
      <c r="C14" s="320">
        <v>0.25600000000000001</v>
      </c>
      <c r="D14" s="320">
        <v>0</v>
      </c>
      <c r="E14" s="320">
        <v>18.981000000000002</v>
      </c>
      <c r="F14" s="320">
        <v>61.747</v>
      </c>
      <c r="G14" s="320">
        <v>0</v>
      </c>
      <c r="H14" s="320">
        <v>46.030999999999999</v>
      </c>
      <c r="I14" s="320">
        <v>5.46</v>
      </c>
      <c r="J14" s="320">
        <v>0</v>
      </c>
      <c r="K14" s="320">
        <v>77.444000000000003</v>
      </c>
      <c r="L14" s="321">
        <v>26513.297999999995</v>
      </c>
      <c r="M14" s="330"/>
    </row>
    <row r="15" spans="1:13" ht="12.75" customHeight="1" x14ac:dyDescent="0.2">
      <c r="A15" s="351">
        <v>8</v>
      </c>
      <c r="B15" s="319" t="s">
        <v>68</v>
      </c>
      <c r="C15" s="320">
        <v>0</v>
      </c>
      <c r="D15" s="320">
        <v>0</v>
      </c>
      <c r="E15" s="320">
        <v>0</v>
      </c>
      <c r="F15" s="320">
        <v>0</v>
      </c>
      <c r="G15" s="320">
        <v>0</v>
      </c>
      <c r="H15" s="320">
        <v>0</v>
      </c>
      <c r="I15" s="320">
        <v>0</v>
      </c>
      <c r="J15" s="320">
        <v>0</v>
      </c>
      <c r="K15" s="320">
        <v>0</v>
      </c>
      <c r="L15" s="321">
        <v>0</v>
      </c>
      <c r="M15" s="330"/>
    </row>
    <row r="16" spans="1:13" ht="12.75" customHeight="1" x14ac:dyDescent="0.2">
      <c r="A16" s="351">
        <v>9</v>
      </c>
      <c r="B16" s="319" t="s">
        <v>69</v>
      </c>
      <c r="C16" s="320">
        <v>0</v>
      </c>
      <c r="D16" s="320">
        <v>0</v>
      </c>
      <c r="E16" s="320">
        <v>0</v>
      </c>
      <c r="F16" s="320">
        <v>484.053</v>
      </c>
      <c r="G16" s="320">
        <v>0</v>
      </c>
      <c r="H16" s="320">
        <v>73.37</v>
      </c>
      <c r="I16" s="320">
        <v>0</v>
      </c>
      <c r="J16" s="320">
        <v>0.16</v>
      </c>
      <c r="K16" s="320">
        <v>7.4449999999999994</v>
      </c>
      <c r="L16" s="321">
        <v>8140.9120000000012</v>
      </c>
      <c r="M16" s="330"/>
    </row>
    <row r="17" spans="1:13" ht="12.75" customHeight="1" x14ac:dyDescent="0.2">
      <c r="A17" s="351">
        <v>10</v>
      </c>
      <c r="B17" s="319" t="s">
        <v>70</v>
      </c>
      <c r="C17" s="320">
        <v>0</v>
      </c>
      <c r="D17" s="320">
        <v>0</v>
      </c>
      <c r="E17" s="320">
        <v>0</v>
      </c>
      <c r="F17" s="320">
        <v>0</v>
      </c>
      <c r="G17" s="320">
        <v>0</v>
      </c>
      <c r="H17" s="320">
        <v>0</v>
      </c>
      <c r="I17" s="320">
        <v>0</v>
      </c>
      <c r="J17" s="320">
        <v>0</v>
      </c>
      <c r="K17" s="320">
        <v>7.0000000000000001E-3</v>
      </c>
      <c r="L17" s="321">
        <v>0.13700000000000001</v>
      </c>
      <c r="M17" s="330"/>
    </row>
    <row r="18" spans="1:13" ht="12.75" customHeight="1" x14ac:dyDescent="0.2">
      <c r="A18" s="351">
        <v>11</v>
      </c>
      <c r="B18" s="319" t="s">
        <v>71</v>
      </c>
      <c r="C18" s="320">
        <v>7.3999999999999996E-2</v>
      </c>
      <c r="D18" s="320">
        <v>0</v>
      </c>
      <c r="E18" s="320">
        <v>0</v>
      </c>
      <c r="F18" s="320">
        <v>0</v>
      </c>
      <c r="G18" s="320">
        <v>0</v>
      </c>
      <c r="H18" s="320">
        <v>0</v>
      </c>
      <c r="I18" s="320">
        <v>1E-3</v>
      </c>
      <c r="J18" s="320">
        <v>0</v>
      </c>
      <c r="K18" s="320">
        <v>10.559000000000001</v>
      </c>
      <c r="L18" s="321">
        <v>11.695</v>
      </c>
      <c r="M18" s="330"/>
    </row>
    <row r="19" spans="1:13" ht="12.75" customHeight="1" x14ac:dyDescent="0.2">
      <c r="A19" s="351">
        <v>12</v>
      </c>
      <c r="B19" s="319" t="s">
        <v>72</v>
      </c>
      <c r="C19" s="320">
        <v>0.34799999999999998</v>
      </c>
      <c r="D19" s="320">
        <v>1.4999999999999999E-2</v>
      </c>
      <c r="E19" s="320">
        <v>0</v>
      </c>
      <c r="F19" s="320">
        <v>0.46099999999999997</v>
      </c>
      <c r="G19" s="320">
        <v>0</v>
      </c>
      <c r="H19" s="320">
        <v>0</v>
      </c>
      <c r="I19" s="320">
        <v>5.0999999999999997E-2</v>
      </c>
      <c r="J19" s="320">
        <v>0</v>
      </c>
      <c r="K19" s="320">
        <v>0.05</v>
      </c>
      <c r="L19" s="321">
        <v>9.6620000000000026</v>
      </c>
      <c r="M19" s="330"/>
    </row>
    <row r="20" spans="1:13" ht="12.75" customHeight="1" x14ac:dyDescent="0.2">
      <c r="A20" s="351">
        <v>13</v>
      </c>
      <c r="B20" s="319" t="s">
        <v>73</v>
      </c>
      <c r="C20" s="320">
        <v>0</v>
      </c>
      <c r="D20" s="320">
        <v>0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  <c r="L20" s="321">
        <v>0</v>
      </c>
      <c r="M20" s="330"/>
    </row>
    <row r="21" spans="1:13" ht="12.75" customHeight="1" x14ac:dyDescent="0.2">
      <c r="A21" s="351">
        <v>14</v>
      </c>
      <c r="B21" s="319" t="s">
        <v>2043</v>
      </c>
      <c r="C21" s="320">
        <v>0</v>
      </c>
      <c r="D21" s="320">
        <v>0</v>
      </c>
      <c r="E21" s="320">
        <v>0</v>
      </c>
      <c r="F21" s="320">
        <v>0</v>
      </c>
      <c r="G21" s="320">
        <v>0</v>
      </c>
      <c r="H21" s="320">
        <v>0</v>
      </c>
      <c r="I21" s="320">
        <v>0</v>
      </c>
      <c r="J21" s="320">
        <v>0</v>
      </c>
      <c r="K21" s="320">
        <v>0</v>
      </c>
      <c r="L21" s="321">
        <v>0</v>
      </c>
      <c r="M21" s="330"/>
    </row>
    <row r="22" spans="1:13" ht="12.75" customHeight="1" x14ac:dyDescent="0.2">
      <c r="A22" s="351">
        <v>15</v>
      </c>
      <c r="B22" s="319" t="s">
        <v>75</v>
      </c>
      <c r="C22" s="320">
        <v>0</v>
      </c>
      <c r="D22" s="320">
        <v>0</v>
      </c>
      <c r="E22" s="320">
        <v>0</v>
      </c>
      <c r="F22" s="320">
        <v>0</v>
      </c>
      <c r="G22" s="320">
        <v>0</v>
      </c>
      <c r="H22" s="320">
        <v>0</v>
      </c>
      <c r="I22" s="320">
        <v>0</v>
      </c>
      <c r="J22" s="320">
        <v>0</v>
      </c>
      <c r="K22" s="320">
        <v>0</v>
      </c>
      <c r="L22" s="321">
        <v>0</v>
      </c>
      <c r="M22" s="330"/>
    </row>
    <row r="23" spans="1:13" ht="12.75" customHeight="1" x14ac:dyDescent="0.2">
      <c r="A23" s="351">
        <v>16</v>
      </c>
      <c r="B23" s="319" t="s">
        <v>76</v>
      </c>
      <c r="C23" s="320">
        <v>0</v>
      </c>
      <c r="D23" s="320">
        <v>0</v>
      </c>
      <c r="E23" s="320">
        <v>0.316</v>
      </c>
      <c r="F23" s="320">
        <v>6.0000000000000001E-3</v>
      </c>
      <c r="G23" s="320">
        <v>0</v>
      </c>
      <c r="H23" s="320">
        <v>0</v>
      </c>
      <c r="I23" s="320">
        <v>0.22800000000000001</v>
      </c>
      <c r="J23" s="320">
        <v>0</v>
      </c>
      <c r="K23" s="320">
        <v>0</v>
      </c>
      <c r="L23" s="321">
        <v>1.3840000000000001</v>
      </c>
      <c r="M23" s="330"/>
    </row>
    <row r="24" spans="1:13" ht="12.75" customHeight="1" x14ac:dyDescent="0.2">
      <c r="A24" s="351">
        <v>17</v>
      </c>
      <c r="B24" s="319" t="s">
        <v>77</v>
      </c>
      <c r="C24" s="320">
        <v>0</v>
      </c>
      <c r="D24" s="320">
        <v>0</v>
      </c>
      <c r="E24" s="320">
        <v>0</v>
      </c>
      <c r="F24" s="320">
        <v>0</v>
      </c>
      <c r="G24" s="320">
        <v>0</v>
      </c>
      <c r="H24" s="320">
        <v>0</v>
      </c>
      <c r="I24" s="320">
        <v>0</v>
      </c>
      <c r="J24" s="320">
        <v>0</v>
      </c>
      <c r="K24" s="320">
        <v>0</v>
      </c>
      <c r="L24" s="321">
        <v>0</v>
      </c>
      <c r="M24" s="330"/>
    </row>
    <row r="25" spans="1:13" ht="12.75" customHeight="1" x14ac:dyDescent="0.2">
      <c r="A25" s="351">
        <v>18</v>
      </c>
      <c r="B25" s="319" t="s">
        <v>78</v>
      </c>
      <c r="C25" s="320">
        <v>0</v>
      </c>
      <c r="D25" s="320">
        <v>0</v>
      </c>
      <c r="E25" s="320">
        <v>0</v>
      </c>
      <c r="F25" s="320">
        <v>0</v>
      </c>
      <c r="G25" s="320">
        <v>0</v>
      </c>
      <c r="H25" s="320">
        <v>0</v>
      </c>
      <c r="I25" s="320">
        <v>0</v>
      </c>
      <c r="J25" s="320">
        <v>0</v>
      </c>
      <c r="K25" s="320">
        <v>0</v>
      </c>
      <c r="L25" s="321">
        <v>0</v>
      </c>
      <c r="M25" s="330"/>
    </row>
    <row r="26" spans="1:13" ht="12.75" customHeight="1" x14ac:dyDescent="0.2">
      <c r="A26" s="351">
        <v>19</v>
      </c>
      <c r="B26" s="319" t="s">
        <v>79</v>
      </c>
      <c r="C26" s="320">
        <v>0.93800000000000006</v>
      </c>
      <c r="D26" s="320">
        <v>0</v>
      </c>
      <c r="E26" s="320">
        <v>0</v>
      </c>
      <c r="F26" s="320">
        <v>0</v>
      </c>
      <c r="G26" s="320">
        <v>0</v>
      </c>
      <c r="H26" s="320">
        <v>0</v>
      </c>
      <c r="I26" s="320">
        <v>0</v>
      </c>
      <c r="J26" s="320">
        <v>0</v>
      </c>
      <c r="K26" s="320">
        <v>2.9000000000000001E-2</v>
      </c>
      <c r="L26" s="321">
        <v>25.795999999999999</v>
      </c>
      <c r="M26" s="330"/>
    </row>
    <row r="27" spans="1:13" ht="12.75" customHeight="1" x14ac:dyDescent="0.2">
      <c r="A27" s="351">
        <v>20</v>
      </c>
      <c r="B27" s="319" t="s">
        <v>80</v>
      </c>
      <c r="C27" s="320">
        <v>0</v>
      </c>
      <c r="D27" s="320">
        <v>0</v>
      </c>
      <c r="E27" s="320">
        <v>0</v>
      </c>
      <c r="F27" s="320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0</v>
      </c>
      <c r="L27" s="321">
        <v>0</v>
      </c>
      <c r="M27" s="330"/>
    </row>
    <row r="28" spans="1:13" ht="12.75" customHeight="1" x14ac:dyDescent="0.2">
      <c r="A28" s="351">
        <v>21</v>
      </c>
      <c r="B28" s="319" t="s">
        <v>81</v>
      </c>
      <c r="C28" s="320">
        <v>0</v>
      </c>
      <c r="D28" s="320">
        <v>0</v>
      </c>
      <c r="E28" s="320">
        <v>0</v>
      </c>
      <c r="F28" s="320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21">
        <v>0</v>
      </c>
      <c r="M28" s="330"/>
    </row>
    <row r="29" spans="1:13" ht="12.75" customHeight="1" x14ac:dyDescent="0.2">
      <c r="A29" s="351">
        <v>22</v>
      </c>
      <c r="B29" s="319" t="s">
        <v>82</v>
      </c>
      <c r="C29" s="320">
        <v>0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1">
        <v>0</v>
      </c>
      <c r="M29" s="330"/>
    </row>
    <row r="30" spans="1:13" ht="12.75" customHeight="1" x14ac:dyDescent="0.2">
      <c r="A30" s="351">
        <v>23</v>
      </c>
      <c r="B30" s="319" t="s">
        <v>83</v>
      </c>
      <c r="C30" s="320">
        <v>0</v>
      </c>
      <c r="D30" s="320">
        <v>0</v>
      </c>
      <c r="E30" s="320">
        <v>0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1">
        <v>0</v>
      </c>
      <c r="M30" s="330"/>
    </row>
    <row r="31" spans="1:13" ht="12.75" customHeight="1" x14ac:dyDescent="0.2">
      <c r="A31" s="351">
        <v>24</v>
      </c>
      <c r="B31" s="319" t="s">
        <v>1185</v>
      </c>
      <c r="C31" s="320">
        <v>26.697000000000003</v>
      </c>
      <c r="D31" s="320">
        <v>0</v>
      </c>
      <c r="E31" s="320">
        <v>0</v>
      </c>
      <c r="F31" s="320">
        <v>1.448</v>
      </c>
      <c r="G31" s="320">
        <v>0</v>
      </c>
      <c r="H31" s="320">
        <v>0</v>
      </c>
      <c r="I31" s="320">
        <v>72.491</v>
      </c>
      <c r="J31" s="320">
        <v>9.4460000000000015</v>
      </c>
      <c r="K31" s="320">
        <v>146.893</v>
      </c>
      <c r="L31" s="321">
        <v>702.36700000000008</v>
      </c>
      <c r="M31" s="330"/>
    </row>
    <row r="32" spans="1:13" ht="12.75" customHeight="1" x14ac:dyDescent="0.2">
      <c r="A32" s="351">
        <v>25</v>
      </c>
      <c r="B32" s="319" t="s">
        <v>84</v>
      </c>
      <c r="C32" s="320">
        <v>3528.422</v>
      </c>
      <c r="D32" s="320">
        <v>183.87299999999999</v>
      </c>
      <c r="E32" s="320">
        <v>325.11900000000003</v>
      </c>
      <c r="F32" s="320">
        <v>55.676000000000002</v>
      </c>
      <c r="G32" s="320">
        <v>0</v>
      </c>
      <c r="H32" s="320">
        <v>179.05099999999999</v>
      </c>
      <c r="I32" s="320">
        <v>9370.9369999999981</v>
      </c>
      <c r="J32" s="320">
        <v>169.65</v>
      </c>
      <c r="K32" s="320">
        <v>34253.523999999998</v>
      </c>
      <c r="L32" s="321">
        <v>167125.00700000004</v>
      </c>
      <c r="M32" s="330"/>
    </row>
    <row r="33" spans="1:13" ht="12.75" customHeight="1" x14ac:dyDescent="0.2">
      <c r="A33" s="351">
        <v>26</v>
      </c>
      <c r="B33" s="319" t="s">
        <v>85</v>
      </c>
      <c r="C33" s="320">
        <v>0.96199999999999997</v>
      </c>
      <c r="D33" s="320">
        <v>1.6569999999999998</v>
      </c>
      <c r="E33" s="320">
        <v>6.7629999999999999</v>
      </c>
      <c r="F33" s="320">
        <v>0</v>
      </c>
      <c r="G33" s="320">
        <v>0</v>
      </c>
      <c r="H33" s="320">
        <v>0</v>
      </c>
      <c r="I33" s="320">
        <v>1.657</v>
      </c>
      <c r="J33" s="320">
        <v>0.57199999999999995</v>
      </c>
      <c r="K33" s="320">
        <v>56.353999999999999</v>
      </c>
      <c r="L33" s="321">
        <v>129.25900000000001</v>
      </c>
      <c r="M33" s="330"/>
    </row>
    <row r="34" spans="1:13" ht="12.75" customHeight="1" x14ac:dyDescent="0.2">
      <c r="A34" s="351">
        <v>27</v>
      </c>
      <c r="B34" s="319" t="s">
        <v>86</v>
      </c>
      <c r="C34" s="320">
        <v>0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  <c r="I34" s="320">
        <v>0</v>
      </c>
      <c r="J34" s="320">
        <v>0</v>
      </c>
      <c r="K34" s="320">
        <v>0</v>
      </c>
      <c r="L34" s="321">
        <v>0</v>
      </c>
      <c r="M34" s="330"/>
    </row>
    <row r="35" spans="1:13" ht="12.75" customHeight="1" x14ac:dyDescent="0.2">
      <c r="A35" s="351">
        <v>28</v>
      </c>
      <c r="B35" s="319" t="s">
        <v>87</v>
      </c>
      <c r="C35" s="320">
        <v>0</v>
      </c>
      <c r="D35" s="320">
        <v>0</v>
      </c>
      <c r="E35" s="320">
        <v>0</v>
      </c>
      <c r="F35" s="320">
        <v>0</v>
      </c>
      <c r="G35" s="320">
        <v>0</v>
      </c>
      <c r="H35" s="320">
        <v>0</v>
      </c>
      <c r="I35" s="320">
        <v>0</v>
      </c>
      <c r="J35" s="320">
        <v>0</v>
      </c>
      <c r="K35" s="320">
        <v>0</v>
      </c>
      <c r="L35" s="321">
        <v>0.51600000000000001</v>
      </c>
      <c r="M35" s="330"/>
    </row>
    <row r="36" spans="1:13" ht="12.75" customHeight="1" x14ac:dyDescent="0.2">
      <c r="A36" s="351">
        <v>29</v>
      </c>
      <c r="B36" s="319" t="s">
        <v>88</v>
      </c>
      <c r="C36" s="320">
        <v>0</v>
      </c>
      <c r="D36" s="320">
        <v>0</v>
      </c>
      <c r="E36" s="320">
        <v>0</v>
      </c>
      <c r="F36" s="320">
        <v>0</v>
      </c>
      <c r="G36" s="320">
        <v>0</v>
      </c>
      <c r="H36" s="320">
        <v>0</v>
      </c>
      <c r="I36" s="320">
        <v>0</v>
      </c>
      <c r="J36" s="320">
        <v>0</v>
      </c>
      <c r="K36" s="320">
        <v>0</v>
      </c>
      <c r="L36" s="321">
        <v>0</v>
      </c>
      <c r="M36" s="330"/>
    </row>
    <row r="37" spans="1:13" ht="12.75" customHeight="1" x14ac:dyDescent="0.2">
      <c r="A37" s="351">
        <v>30</v>
      </c>
      <c r="B37" s="319" t="s">
        <v>89</v>
      </c>
      <c r="C37" s="320">
        <v>0</v>
      </c>
      <c r="D37" s="320">
        <v>0</v>
      </c>
      <c r="E37" s="320">
        <v>0</v>
      </c>
      <c r="F37" s="320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21">
        <v>0</v>
      </c>
      <c r="M37" s="330"/>
    </row>
    <row r="38" spans="1:13" ht="12.75" customHeight="1" x14ac:dyDescent="0.2">
      <c r="A38" s="351">
        <v>31</v>
      </c>
      <c r="B38" s="319" t="s">
        <v>90</v>
      </c>
      <c r="C38" s="320">
        <v>0</v>
      </c>
      <c r="D38" s="320">
        <v>0</v>
      </c>
      <c r="E38" s="320">
        <v>0</v>
      </c>
      <c r="F38" s="320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321">
        <v>0</v>
      </c>
      <c r="M38" s="330"/>
    </row>
    <row r="39" spans="1:13" ht="12.75" customHeight="1" x14ac:dyDescent="0.2">
      <c r="A39" s="351">
        <v>32</v>
      </c>
      <c r="B39" s="319" t="s">
        <v>91</v>
      </c>
      <c r="C39" s="320">
        <v>0</v>
      </c>
      <c r="D39" s="320">
        <v>0</v>
      </c>
      <c r="E39" s="320">
        <v>0</v>
      </c>
      <c r="F39" s="320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21">
        <v>0</v>
      </c>
      <c r="M39" s="330"/>
    </row>
    <row r="40" spans="1:13" ht="12.75" customHeight="1" x14ac:dyDescent="0.2">
      <c r="A40" s="351">
        <v>33</v>
      </c>
      <c r="B40" s="319" t="s">
        <v>92</v>
      </c>
      <c r="C40" s="320">
        <v>0</v>
      </c>
      <c r="D40" s="320">
        <v>0.184</v>
      </c>
      <c r="E40" s="320">
        <v>0</v>
      </c>
      <c r="F40" s="320">
        <v>1E-3</v>
      </c>
      <c r="G40" s="320">
        <v>0</v>
      </c>
      <c r="H40" s="320">
        <v>0</v>
      </c>
      <c r="I40" s="320">
        <v>0.82499999999999996</v>
      </c>
      <c r="J40" s="320">
        <v>0</v>
      </c>
      <c r="K40" s="320">
        <v>55.629999999999995</v>
      </c>
      <c r="L40" s="321">
        <v>10406.884</v>
      </c>
      <c r="M40" s="330"/>
    </row>
    <row r="41" spans="1:13" ht="12.75" customHeight="1" x14ac:dyDescent="0.2">
      <c r="A41" s="351">
        <v>34</v>
      </c>
      <c r="B41" s="319" t="s">
        <v>93</v>
      </c>
      <c r="C41" s="320">
        <v>0</v>
      </c>
      <c r="D41" s="320">
        <v>0</v>
      </c>
      <c r="E41" s="320">
        <v>0</v>
      </c>
      <c r="F41" s="320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21">
        <v>0</v>
      </c>
      <c r="M41" s="330"/>
    </row>
    <row r="42" spans="1:13" ht="12.75" customHeight="1" x14ac:dyDescent="0.2">
      <c r="A42" s="351">
        <v>35</v>
      </c>
      <c r="B42" s="319" t="s">
        <v>94</v>
      </c>
      <c r="C42" s="320">
        <v>0</v>
      </c>
      <c r="D42" s="320">
        <v>0</v>
      </c>
      <c r="E42" s="320">
        <v>7.78</v>
      </c>
      <c r="F42" s="320">
        <v>0</v>
      </c>
      <c r="G42" s="320">
        <v>0</v>
      </c>
      <c r="H42" s="320">
        <v>0</v>
      </c>
      <c r="I42" s="320">
        <v>0</v>
      </c>
      <c r="J42" s="320">
        <v>0</v>
      </c>
      <c r="K42" s="320">
        <v>0</v>
      </c>
      <c r="L42" s="321">
        <v>10.15</v>
      </c>
      <c r="M42" s="330"/>
    </row>
    <row r="43" spans="1:13" ht="12.75" customHeight="1" x14ac:dyDescent="0.2">
      <c r="A43" s="351">
        <v>36</v>
      </c>
      <c r="B43" s="319" t="s">
        <v>95</v>
      </c>
      <c r="C43" s="320">
        <v>0</v>
      </c>
      <c r="D43" s="320">
        <v>0.24900000000000003</v>
      </c>
      <c r="E43" s="320">
        <v>1.9E-2</v>
      </c>
      <c r="F43" s="320">
        <v>681.577</v>
      </c>
      <c r="G43" s="320">
        <v>0</v>
      </c>
      <c r="H43" s="320">
        <v>3.202</v>
      </c>
      <c r="I43" s="320">
        <v>14.513</v>
      </c>
      <c r="J43" s="320">
        <v>0</v>
      </c>
      <c r="K43" s="320">
        <v>3.7949999999999999</v>
      </c>
      <c r="L43" s="321">
        <v>19333.362000000005</v>
      </c>
      <c r="M43" s="330"/>
    </row>
    <row r="44" spans="1:13" ht="12.75" customHeight="1" x14ac:dyDescent="0.2">
      <c r="A44" s="351">
        <v>37</v>
      </c>
      <c r="B44" s="319" t="s">
        <v>96</v>
      </c>
      <c r="C44" s="320">
        <v>195.285</v>
      </c>
      <c r="D44" s="320">
        <v>38.623000000000005</v>
      </c>
      <c r="E44" s="320">
        <v>331.25600000000003</v>
      </c>
      <c r="F44" s="320">
        <v>7.6109999999999998</v>
      </c>
      <c r="G44" s="320">
        <v>0</v>
      </c>
      <c r="H44" s="320">
        <v>0</v>
      </c>
      <c r="I44" s="320">
        <v>2146.9969999999994</v>
      </c>
      <c r="J44" s="320">
        <v>10.348000000000001</v>
      </c>
      <c r="K44" s="320">
        <v>4439.4470000000001</v>
      </c>
      <c r="L44" s="321">
        <v>13146.749999999998</v>
      </c>
      <c r="M44" s="330"/>
    </row>
    <row r="45" spans="1:13" ht="12.75" customHeight="1" x14ac:dyDescent="0.2">
      <c r="A45" s="351">
        <v>38</v>
      </c>
      <c r="B45" s="319" t="s">
        <v>97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  <c r="I45" s="320">
        <v>0</v>
      </c>
      <c r="J45" s="320">
        <v>0</v>
      </c>
      <c r="K45" s="320">
        <v>0</v>
      </c>
      <c r="L45" s="321">
        <v>0</v>
      </c>
      <c r="M45" s="330"/>
    </row>
    <row r="46" spans="1:13" ht="12.75" customHeight="1" x14ac:dyDescent="0.2">
      <c r="A46" s="351">
        <v>39</v>
      </c>
      <c r="B46" s="319" t="s">
        <v>98</v>
      </c>
      <c r="C46" s="320">
        <v>0</v>
      </c>
      <c r="D46" s="320">
        <v>0</v>
      </c>
      <c r="E46" s="320">
        <v>0</v>
      </c>
      <c r="F46" s="320">
        <v>0</v>
      </c>
      <c r="G46" s="320">
        <v>0</v>
      </c>
      <c r="H46" s="320">
        <v>0</v>
      </c>
      <c r="I46" s="320">
        <v>0</v>
      </c>
      <c r="J46" s="320">
        <v>0</v>
      </c>
      <c r="K46" s="320">
        <v>0</v>
      </c>
      <c r="L46" s="321">
        <v>0</v>
      </c>
      <c r="M46" s="330"/>
    </row>
    <row r="47" spans="1:13" ht="12.75" customHeight="1" x14ac:dyDescent="0.2">
      <c r="A47" s="351">
        <v>40</v>
      </c>
      <c r="B47" s="319" t="s">
        <v>99</v>
      </c>
      <c r="C47" s="320">
        <v>0</v>
      </c>
      <c r="D47" s="320">
        <v>0</v>
      </c>
      <c r="E47" s="320">
        <v>0</v>
      </c>
      <c r="F47" s="320">
        <v>1.2E-2</v>
      </c>
      <c r="G47" s="320">
        <v>9.9719999999999995</v>
      </c>
      <c r="H47" s="320">
        <v>0</v>
      </c>
      <c r="I47" s="320">
        <v>0</v>
      </c>
      <c r="J47" s="320">
        <v>0</v>
      </c>
      <c r="K47" s="320">
        <v>1.2E-2</v>
      </c>
      <c r="L47" s="321">
        <v>21.192999999999998</v>
      </c>
      <c r="M47" s="330"/>
    </row>
    <row r="48" spans="1:13" ht="12.75" customHeight="1" x14ac:dyDescent="0.2">
      <c r="A48" s="351">
        <v>41</v>
      </c>
      <c r="B48" s="319" t="s">
        <v>100</v>
      </c>
      <c r="C48" s="320">
        <v>0</v>
      </c>
      <c r="D48" s="320">
        <v>0</v>
      </c>
      <c r="E48" s="320">
        <v>0</v>
      </c>
      <c r="F48" s="320">
        <v>0</v>
      </c>
      <c r="G48" s="320">
        <v>0</v>
      </c>
      <c r="H48" s="320">
        <v>0</v>
      </c>
      <c r="I48" s="320">
        <v>0</v>
      </c>
      <c r="J48" s="320">
        <v>0</v>
      </c>
      <c r="K48" s="320">
        <v>0</v>
      </c>
      <c r="L48" s="321">
        <v>0</v>
      </c>
      <c r="M48" s="330"/>
    </row>
    <row r="49" spans="1:13" ht="12.75" customHeight="1" x14ac:dyDescent="0.2">
      <c r="A49" s="351">
        <v>42</v>
      </c>
      <c r="B49" s="319" t="s">
        <v>101</v>
      </c>
      <c r="C49" s="320">
        <v>0</v>
      </c>
      <c r="D49" s="320">
        <v>0</v>
      </c>
      <c r="E49" s="320">
        <v>0</v>
      </c>
      <c r="F49" s="320">
        <v>0</v>
      </c>
      <c r="G49" s="320">
        <v>0</v>
      </c>
      <c r="H49" s="320">
        <v>0</v>
      </c>
      <c r="I49" s="320">
        <v>0</v>
      </c>
      <c r="J49" s="320">
        <v>0</v>
      </c>
      <c r="K49" s="320">
        <v>0</v>
      </c>
      <c r="L49" s="321">
        <v>0</v>
      </c>
      <c r="M49" s="330"/>
    </row>
    <row r="50" spans="1:13" ht="12.75" customHeight="1" x14ac:dyDescent="0.2">
      <c r="A50" s="351">
        <v>43</v>
      </c>
      <c r="B50" s="319" t="s">
        <v>102</v>
      </c>
      <c r="C50" s="320">
        <v>0</v>
      </c>
      <c r="D50" s="320">
        <v>0</v>
      </c>
      <c r="E50" s="320">
        <v>0</v>
      </c>
      <c r="F50" s="320">
        <v>0</v>
      </c>
      <c r="G50" s="320">
        <v>0</v>
      </c>
      <c r="H50" s="320">
        <v>0</v>
      </c>
      <c r="I50" s="320">
        <v>0</v>
      </c>
      <c r="J50" s="320">
        <v>0</v>
      </c>
      <c r="K50" s="320">
        <v>0</v>
      </c>
      <c r="L50" s="321">
        <v>0</v>
      </c>
      <c r="M50" s="330"/>
    </row>
    <row r="51" spans="1:13" ht="12.75" customHeight="1" x14ac:dyDescent="0.2">
      <c r="A51" s="351">
        <v>44</v>
      </c>
      <c r="B51" s="319" t="s">
        <v>103</v>
      </c>
      <c r="C51" s="320">
        <v>13.500999999999999</v>
      </c>
      <c r="D51" s="320">
        <v>2.1710000000000003</v>
      </c>
      <c r="E51" s="320">
        <v>21.776</v>
      </c>
      <c r="F51" s="320">
        <v>95.185000000000002</v>
      </c>
      <c r="G51" s="320">
        <v>0</v>
      </c>
      <c r="H51" s="320">
        <v>29.295999999999999</v>
      </c>
      <c r="I51" s="320">
        <v>87.922999999999988</v>
      </c>
      <c r="J51" s="320">
        <v>0</v>
      </c>
      <c r="K51" s="320">
        <v>6.7270000000000003</v>
      </c>
      <c r="L51" s="321">
        <v>31329.669999999995</v>
      </c>
      <c r="M51" s="330"/>
    </row>
    <row r="52" spans="1:13" ht="12.75" customHeight="1" x14ac:dyDescent="0.2">
      <c r="A52" s="351">
        <v>45</v>
      </c>
      <c r="B52" s="319" t="s">
        <v>104</v>
      </c>
      <c r="C52" s="320">
        <v>0</v>
      </c>
      <c r="D52" s="320">
        <v>0</v>
      </c>
      <c r="E52" s="320">
        <v>0</v>
      </c>
      <c r="F52" s="320">
        <v>0</v>
      </c>
      <c r="G52" s="320">
        <v>0</v>
      </c>
      <c r="H52" s="320">
        <v>0</v>
      </c>
      <c r="I52" s="320">
        <v>0</v>
      </c>
      <c r="J52" s="320">
        <v>0</v>
      </c>
      <c r="K52" s="320">
        <v>1E-3</v>
      </c>
      <c r="L52" s="321">
        <v>1E-3</v>
      </c>
      <c r="M52" s="330"/>
    </row>
    <row r="53" spans="1:13" ht="12.75" customHeight="1" x14ac:dyDescent="0.2">
      <c r="B53" s="505" t="s">
        <v>13</v>
      </c>
      <c r="C53" s="562">
        <v>3766.4830000000002</v>
      </c>
      <c r="D53" s="562">
        <v>226.78800000000001</v>
      </c>
      <c r="E53" s="562">
        <v>714.61799999999994</v>
      </c>
      <c r="F53" s="562">
        <v>1604.614</v>
      </c>
      <c r="G53" s="562">
        <v>11.369</v>
      </c>
      <c r="H53" s="562">
        <v>906.60099999999989</v>
      </c>
      <c r="I53" s="562">
        <v>12295.482999999998</v>
      </c>
      <c r="J53" s="562">
        <v>191.40800000000002</v>
      </c>
      <c r="K53" s="562">
        <v>40773.656999999992</v>
      </c>
      <c r="L53" s="562">
        <v>322685.52100000001</v>
      </c>
    </row>
    <row r="54" spans="1:13" ht="6" customHeight="1" x14ac:dyDescent="0.2"/>
    <row r="55" spans="1:13" ht="12.7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  <c r="J55" s="679"/>
      <c r="K55" s="679"/>
      <c r="L55" s="679"/>
    </row>
    <row r="56" spans="1:13" ht="12.75" customHeight="1" x14ac:dyDescent="0.2">
      <c r="B56" s="679"/>
      <c r="C56" s="679"/>
      <c r="D56" s="679"/>
      <c r="E56" s="679"/>
      <c r="F56" s="679"/>
      <c r="G56" s="679"/>
      <c r="H56" s="679"/>
      <c r="I56" s="679"/>
      <c r="J56" s="679"/>
      <c r="K56" s="679"/>
      <c r="L56" s="679"/>
    </row>
  </sheetData>
  <mergeCells count="6">
    <mergeCell ref="B55:L56"/>
    <mergeCell ref="B2:L2"/>
    <mergeCell ref="B3:L3"/>
    <mergeCell ref="B4:L4"/>
    <mergeCell ref="B5:L5"/>
    <mergeCell ref="B6:L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7" orientation="portrait" r:id="rId1"/>
  <headerFooter>
    <oddFooter>&amp;R&amp;"-,Normale"&amp;11 42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55"/>
  <sheetViews>
    <sheetView showGridLines="0" workbookViewId="0">
      <pane ySplit="7" topLeftCell="A8" activePane="bottomLeft" state="frozen"/>
      <selection activeCell="N67" sqref="N67"/>
      <selection pane="bottomLeft" activeCell="N67" sqref="N67"/>
    </sheetView>
  </sheetViews>
  <sheetFormatPr defaultColWidth="9" defaultRowHeight="12.75" customHeight="1" x14ac:dyDescent="0.2"/>
  <cols>
    <col min="1" max="1" width="3.125" style="326" customWidth="1"/>
    <col min="2" max="2" width="24.625" style="312" customWidth="1"/>
    <col min="3" max="4" width="10.625" style="312" customWidth="1"/>
    <col min="5" max="5" width="11.125" style="312" customWidth="1"/>
    <col min="6" max="9" width="10.625" style="312" customWidth="1"/>
    <col min="10" max="10" width="0.875" style="312" customWidth="1"/>
    <col min="11" max="16384" width="9" style="312"/>
  </cols>
  <sheetData>
    <row r="1" spans="1:9" ht="15" customHeight="1" x14ac:dyDescent="0.2">
      <c r="B1" s="399"/>
      <c r="C1" s="324"/>
      <c r="D1" s="324"/>
      <c r="E1" s="324"/>
      <c r="F1" s="324"/>
      <c r="G1" s="324"/>
      <c r="I1" s="325" t="s">
        <v>2062</v>
      </c>
    </row>
    <row r="2" spans="1:9" s="326" customFormat="1" ht="15" customHeight="1" x14ac:dyDescent="0.2">
      <c r="B2" s="680" t="s">
        <v>105</v>
      </c>
      <c r="C2" s="680"/>
      <c r="D2" s="680"/>
      <c r="E2" s="680"/>
      <c r="F2" s="680"/>
      <c r="G2" s="680"/>
      <c r="H2" s="680"/>
      <c r="I2" s="680"/>
    </row>
    <row r="3" spans="1:9" s="326" customFormat="1" ht="15" customHeight="1" x14ac:dyDescent="0.2">
      <c r="B3" s="680" t="s">
        <v>2061</v>
      </c>
      <c r="C3" s="680"/>
      <c r="D3" s="680"/>
      <c r="E3" s="680"/>
      <c r="F3" s="680"/>
      <c r="G3" s="680"/>
      <c r="H3" s="680"/>
      <c r="I3" s="680"/>
    </row>
    <row r="4" spans="1:9" s="326" customFormat="1" ht="15" customHeight="1" x14ac:dyDescent="0.2">
      <c r="B4" s="680" t="s">
        <v>1077</v>
      </c>
      <c r="C4" s="680"/>
      <c r="D4" s="680"/>
      <c r="E4" s="680"/>
      <c r="F4" s="680"/>
      <c r="G4" s="680"/>
      <c r="H4" s="680"/>
      <c r="I4" s="680"/>
    </row>
    <row r="5" spans="1:9" s="326" customFormat="1" ht="15" customHeight="1" x14ac:dyDescent="0.2">
      <c r="B5" s="680" t="s">
        <v>2056</v>
      </c>
      <c r="C5" s="680"/>
      <c r="D5" s="680"/>
      <c r="E5" s="680"/>
      <c r="F5" s="680"/>
      <c r="G5" s="680"/>
      <c r="H5" s="680"/>
      <c r="I5" s="680"/>
    </row>
    <row r="6" spans="1:9" s="326" customFormat="1" ht="15.75" customHeight="1" x14ac:dyDescent="0.2">
      <c r="B6" s="323"/>
      <c r="C6" s="323"/>
      <c r="D6" s="323"/>
      <c r="E6" s="323"/>
      <c r="F6" s="323"/>
      <c r="G6" s="323"/>
      <c r="H6" s="323"/>
    </row>
    <row r="7" spans="1:9" ht="38.25" x14ac:dyDescent="0.2">
      <c r="B7" s="499" t="s">
        <v>4</v>
      </c>
      <c r="C7" s="577" t="s">
        <v>1187</v>
      </c>
      <c r="D7" s="577" t="s">
        <v>1074</v>
      </c>
      <c r="E7" s="577" t="s">
        <v>1075</v>
      </c>
      <c r="F7" s="577" t="s">
        <v>1078</v>
      </c>
      <c r="G7" s="577" t="s">
        <v>1076</v>
      </c>
      <c r="H7" s="577" t="s">
        <v>1079</v>
      </c>
      <c r="I7" s="563" t="s">
        <v>1188</v>
      </c>
    </row>
    <row r="8" spans="1:9" ht="12.75" customHeight="1" x14ac:dyDescent="0.2">
      <c r="A8" s="351">
        <v>1</v>
      </c>
      <c r="B8" s="319" t="s">
        <v>61</v>
      </c>
      <c r="C8" s="327">
        <v>0</v>
      </c>
      <c r="D8" s="327">
        <v>0</v>
      </c>
      <c r="E8" s="327">
        <v>0</v>
      </c>
      <c r="F8" s="327">
        <v>0</v>
      </c>
      <c r="G8" s="327">
        <v>0</v>
      </c>
      <c r="H8" s="327">
        <v>0</v>
      </c>
      <c r="I8" s="321">
        <v>0</v>
      </c>
    </row>
    <row r="9" spans="1:9" ht="12.75" customHeight="1" x14ac:dyDescent="0.2">
      <c r="A9" s="351">
        <v>2</v>
      </c>
      <c r="B9" s="319" t="s">
        <v>62</v>
      </c>
      <c r="C9" s="327">
        <v>0</v>
      </c>
      <c r="D9" s="327">
        <v>0</v>
      </c>
      <c r="E9" s="327">
        <v>0</v>
      </c>
      <c r="F9" s="327">
        <v>0</v>
      </c>
      <c r="G9" s="327">
        <v>0</v>
      </c>
      <c r="H9" s="327">
        <v>0</v>
      </c>
      <c r="I9" s="321">
        <v>0</v>
      </c>
    </row>
    <row r="10" spans="1:9" ht="12.75" customHeight="1" x14ac:dyDescent="0.2">
      <c r="A10" s="351">
        <v>3</v>
      </c>
      <c r="B10" s="319" t="s">
        <v>63</v>
      </c>
      <c r="C10" s="327">
        <v>60.481000000000002</v>
      </c>
      <c r="D10" s="327">
        <v>0</v>
      </c>
      <c r="E10" s="327">
        <v>0</v>
      </c>
      <c r="F10" s="327">
        <v>0</v>
      </c>
      <c r="G10" s="327">
        <v>0</v>
      </c>
      <c r="H10" s="327">
        <v>0</v>
      </c>
      <c r="I10" s="321">
        <v>60.481000000000002</v>
      </c>
    </row>
    <row r="11" spans="1:9" ht="12.75" customHeight="1" x14ac:dyDescent="0.2">
      <c r="A11" s="351">
        <v>4</v>
      </c>
      <c r="B11" s="319" t="s">
        <v>64</v>
      </c>
      <c r="C11" s="327">
        <v>0</v>
      </c>
      <c r="D11" s="327">
        <v>0</v>
      </c>
      <c r="E11" s="327">
        <v>0</v>
      </c>
      <c r="F11" s="327">
        <v>0</v>
      </c>
      <c r="G11" s="327">
        <v>0</v>
      </c>
      <c r="H11" s="327">
        <v>0</v>
      </c>
      <c r="I11" s="321">
        <v>0</v>
      </c>
    </row>
    <row r="12" spans="1:9" ht="12.75" customHeight="1" x14ac:dyDescent="0.2">
      <c r="A12" s="351">
        <v>5</v>
      </c>
      <c r="B12" s="319" t="s">
        <v>65</v>
      </c>
      <c r="C12" s="327">
        <v>7.1859999999999999</v>
      </c>
      <c r="D12" s="327">
        <v>46.219000000000001</v>
      </c>
      <c r="E12" s="327">
        <v>0</v>
      </c>
      <c r="F12" s="327">
        <v>0</v>
      </c>
      <c r="G12" s="327">
        <v>14.398999999999999</v>
      </c>
      <c r="H12" s="327">
        <v>152.40299999999999</v>
      </c>
      <c r="I12" s="321">
        <v>220.20699999999999</v>
      </c>
    </row>
    <row r="13" spans="1:9" ht="12.75" customHeight="1" x14ac:dyDescent="0.2">
      <c r="A13" s="351">
        <v>6</v>
      </c>
      <c r="B13" s="319" t="s">
        <v>66</v>
      </c>
      <c r="C13" s="327">
        <v>145.947</v>
      </c>
      <c r="D13" s="327">
        <v>47.94</v>
      </c>
      <c r="E13" s="327">
        <v>0</v>
      </c>
      <c r="F13" s="327">
        <v>0</v>
      </c>
      <c r="G13" s="327">
        <v>1186.6979999999999</v>
      </c>
      <c r="H13" s="327">
        <v>0</v>
      </c>
      <c r="I13" s="321">
        <v>1380.5849999999998</v>
      </c>
    </row>
    <row r="14" spans="1:9" ht="12.75" customHeight="1" x14ac:dyDescent="0.2">
      <c r="A14" s="351">
        <v>7</v>
      </c>
      <c r="B14" s="319" t="s">
        <v>67</v>
      </c>
      <c r="C14" s="327">
        <v>436.47100000000006</v>
      </c>
      <c r="D14" s="327">
        <v>45.948</v>
      </c>
      <c r="E14" s="327">
        <v>182.78700000000001</v>
      </c>
      <c r="F14" s="327">
        <v>0</v>
      </c>
      <c r="G14" s="327">
        <v>1965.402</v>
      </c>
      <c r="H14" s="327">
        <v>3385.0720000000001</v>
      </c>
      <c r="I14" s="321">
        <v>6015.68</v>
      </c>
    </row>
    <row r="15" spans="1:9" ht="12.75" customHeight="1" x14ac:dyDescent="0.2">
      <c r="A15" s="351">
        <v>8</v>
      </c>
      <c r="B15" s="319" t="s">
        <v>68</v>
      </c>
      <c r="C15" s="327">
        <v>0</v>
      </c>
      <c r="D15" s="327">
        <v>0</v>
      </c>
      <c r="E15" s="327">
        <v>0</v>
      </c>
      <c r="F15" s="327">
        <v>0</v>
      </c>
      <c r="G15" s="327">
        <v>0</v>
      </c>
      <c r="H15" s="327">
        <v>0</v>
      </c>
      <c r="I15" s="321">
        <v>0</v>
      </c>
    </row>
    <row r="16" spans="1:9" ht="12.75" customHeight="1" x14ac:dyDescent="0.2">
      <c r="A16" s="351">
        <v>9</v>
      </c>
      <c r="B16" s="319" t="s">
        <v>69</v>
      </c>
      <c r="C16" s="327">
        <v>0</v>
      </c>
      <c r="D16" s="327">
        <v>2.5350000000000001</v>
      </c>
      <c r="E16" s="327">
        <v>0</v>
      </c>
      <c r="F16" s="327">
        <v>47.821999999999996</v>
      </c>
      <c r="G16" s="327">
        <v>16.015999999999998</v>
      </c>
      <c r="H16" s="327">
        <v>22.353999999999999</v>
      </c>
      <c r="I16" s="321">
        <v>88.72699999999999</v>
      </c>
    </row>
    <row r="17" spans="1:9" ht="12.75" customHeight="1" x14ac:dyDescent="0.2">
      <c r="A17" s="351">
        <v>10</v>
      </c>
      <c r="B17" s="319" t="s">
        <v>70</v>
      </c>
      <c r="C17" s="327">
        <v>0</v>
      </c>
      <c r="D17" s="327">
        <v>0</v>
      </c>
      <c r="E17" s="327">
        <v>0</v>
      </c>
      <c r="F17" s="327">
        <v>0</v>
      </c>
      <c r="G17" s="327">
        <v>0</v>
      </c>
      <c r="H17" s="327">
        <v>0</v>
      </c>
      <c r="I17" s="321">
        <v>0</v>
      </c>
    </row>
    <row r="18" spans="1:9" ht="12.75" customHeight="1" x14ac:dyDescent="0.2">
      <c r="A18" s="351">
        <v>11</v>
      </c>
      <c r="B18" s="319" t="s">
        <v>71</v>
      </c>
      <c r="C18" s="327">
        <v>0</v>
      </c>
      <c r="D18" s="327">
        <v>0</v>
      </c>
      <c r="E18" s="327">
        <v>0</v>
      </c>
      <c r="F18" s="327">
        <v>0</v>
      </c>
      <c r="G18" s="327">
        <v>0</v>
      </c>
      <c r="H18" s="327">
        <v>0</v>
      </c>
      <c r="I18" s="321">
        <v>0</v>
      </c>
    </row>
    <row r="19" spans="1:9" ht="12.75" customHeight="1" x14ac:dyDescent="0.2">
      <c r="A19" s="351">
        <v>12</v>
      </c>
      <c r="B19" s="319" t="s">
        <v>72</v>
      </c>
      <c r="C19" s="327">
        <v>18.615000000000002</v>
      </c>
      <c r="D19" s="327">
        <v>5.5359999999999996</v>
      </c>
      <c r="E19" s="327">
        <v>0</v>
      </c>
      <c r="F19" s="327">
        <v>0</v>
      </c>
      <c r="G19" s="327">
        <v>4.4820000000000002</v>
      </c>
      <c r="H19" s="327">
        <v>0</v>
      </c>
      <c r="I19" s="321">
        <v>28.633000000000003</v>
      </c>
    </row>
    <row r="20" spans="1:9" ht="12.75" customHeight="1" x14ac:dyDescent="0.2">
      <c r="A20" s="351">
        <v>13</v>
      </c>
      <c r="B20" s="319" t="s">
        <v>73</v>
      </c>
      <c r="C20" s="327">
        <v>0</v>
      </c>
      <c r="D20" s="327">
        <v>0</v>
      </c>
      <c r="E20" s="327">
        <v>0</v>
      </c>
      <c r="F20" s="327">
        <v>0</v>
      </c>
      <c r="G20" s="327">
        <v>0</v>
      </c>
      <c r="H20" s="327">
        <v>0</v>
      </c>
      <c r="I20" s="321">
        <v>0</v>
      </c>
    </row>
    <row r="21" spans="1:9" ht="12.75" customHeight="1" x14ac:dyDescent="0.2">
      <c r="A21" s="351">
        <v>14</v>
      </c>
      <c r="B21" s="319" t="s">
        <v>74</v>
      </c>
      <c r="C21" s="327">
        <v>0</v>
      </c>
      <c r="D21" s="327">
        <v>0</v>
      </c>
      <c r="E21" s="327">
        <v>0</v>
      </c>
      <c r="F21" s="327">
        <v>0</v>
      </c>
      <c r="G21" s="327">
        <v>0</v>
      </c>
      <c r="H21" s="327">
        <v>0</v>
      </c>
      <c r="I21" s="321">
        <v>0</v>
      </c>
    </row>
    <row r="22" spans="1:9" ht="12.75" customHeight="1" x14ac:dyDescent="0.2">
      <c r="A22" s="351">
        <v>15</v>
      </c>
      <c r="B22" s="319" t="s">
        <v>75</v>
      </c>
      <c r="C22" s="327">
        <v>0</v>
      </c>
      <c r="D22" s="327">
        <v>0</v>
      </c>
      <c r="E22" s="327">
        <v>0</v>
      </c>
      <c r="F22" s="327">
        <v>0</v>
      </c>
      <c r="G22" s="327">
        <v>0</v>
      </c>
      <c r="H22" s="327">
        <v>0</v>
      </c>
      <c r="I22" s="321">
        <v>0</v>
      </c>
    </row>
    <row r="23" spans="1:9" ht="12.75" customHeight="1" x14ac:dyDescent="0.2">
      <c r="A23" s="351">
        <v>16</v>
      </c>
      <c r="B23" s="319" t="s">
        <v>76</v>
      </c>
      <c r="C23" s="327">
        <v>3.3580000000000001</v>
      </c>
      <c r="D23" s="327">
        <v>0</v>
      </c>
      <c r="E23" s="327">
        <v>0</v>
      </c>
      <c r="F23" s="327">
        <v>0</v>
      </c>
      <c r="G23" s="327">
        <v>0</v>
      </c>
      <c r="H23" s="327">
        <v>0</v>
      </c>
      <c r="I23" s="321">
        <v>3.3580000000000001</v>
      </c>
    </row>
    <row r="24" spans="1:9" ht="12.75" customHeight="1" x14ac:dyDescent="0.2">
      <c r="A24" s="351">
        <v>17</v>
      </c>
      <c r="B24" s="319" t="s">
        <v>77</v>
      </c>
      <c r="C24" s="327">
        <v>0</v>
      </c>
      <c r="D24" s="327">
        <v>0</v>
      </c>
      <c r="E24" s="327">
        <v>0</v>
      </c>
      <c r="F24" s="327">
        <v>0</v>
      </c>
      <c r="G24" s="327">
        <v>0</v>
      </c>
      <c r="H24" s="327">
        <v>0</v>
      </c>
      <c r="I24" s="321">
        <v>0</v>
      </c>
    </row>
    <row r="25" spans="1:9" ht="12.75" customHeight="1" x14ac:dyDescent="0.2">
      <c r="A25" s="351">
        <v>18</v>
      </c>
      <c r="B25" s="319" t="s">
        <v>78</v>
      </c>
      <c r="C25" s="327">
        <v>0</v>
      </c>
      <c r="D25" s="327">
        <v>0</v>
      </c>
      <c r="E25" s="327">
        <v>0</v>
      </c>
      <c r="F25" s="327">
        <v>0</v>
      </c>
      <c r="G25" s="327">
        <v>0</v>
      </c>
      <c r="H25" s="327">
        <v>0</v>
      </c>
      <c r="I25" s="321">
        <v>0</v>
      </c>
    </row>
    <row r="26" spans="1:9" ht="12.75" customHeight="1" x14ac:dyDescent="0.2">
      <c r="A26" s="351">
        <v>19</v>
      </c>
      <c r="B26" s="319" t="s">
        <v>79</v>
      </c>
      <c r="C26" s="327">
        <v>27.745999999999999</v>
      </c>
      <c r="D26" s="327">
        <v>0</v>
      </c>
      <c r="E26" s="327">
        <v>0</v>
      </c>
      <c r="F26" s="327">
        <v>0</v>
      </c>
      <c r="G26" s="327">
        <v>0</v>
      </c>
      <c r="H26" s="327">
        <v>0</v>
      </c>
      <c r="I26" s="321">
        <v>27.745999999999999</v>
      </c>
    </row>
    <row r="27" spans="1:9" ht="12.75" customHeight="1" x14ac:dyDescent="0.2">
      <c r="A27" s="351">
        <v>20</v>
      </c>
      <c r="B27" s="319" t="s">
        <v>80</v>
      </c>
      <c r="C27" s="327">
        <v>0</v>
      </c>
      <c r="D27" s="327">
        <v>0</v>
      </c>
      <c r="E27" s="327">
        <v>0</v>
      </c>
      <c r="F27" s="327">
        <v>0</v>
      </c>
      <c r="G27" s="327">
        <v>0</v>
      </c>
      <c r="H27" s="327">
        <v>0</v>
      </c>
      <c r="I27" s="321">
        <v>0</v>
      </c>
    </row>
    <row r="28" spans="1:9" ht="12.75" customHeight="1" x14ac:dyDescent="0.2">
      <c r="A28" s="351">
        <v>21</v>
      </c>
      <c r="B28" s="319" t="s">
        <v>81</v>
      </c>
      <c r="C28" s="327">
        <v>0</v>
      </c>
      <c r="D28" s="327">
        <v>0</v>
      </c>
      <c r="E28" s="327">
        <v>0</v>
      </c>
      <c r="F28" s="327">
        <v>0</v>
      </c>
      <c r="G28" s="327">
        <v>0</v>
      </c>
      <c r="H28" s="327">
        <v>0</v>
      </c>
      <c r="I28" s="321">
        <v>0</v>
      </c>
    </row>
    <row r="29" spans="1:9" ht="12.75" customHeight="1" x14ac:dyDescent="0.2">
      <c r="A29" s="351">
        <v>22</v>
      </c>
      <c r="B29" s="319" t="s">
        <v>82</v>
      </c>
      <c r="C29" s="327">
        <v>0</v>
      </c>
      <c r="D29" s="327">
        <v>0</v>
      </c>
      <c r="E29" s="327">
        <v>0</v>
      </c>
      <c r="F29" s="327">
        <v>0</v>
      </c>
      <c r="G29" s="327">
        <v>0</v>
      </c>
      <c r="H29" s="327">
        <v>0</v>
      </c>
      <c r="I29" s="321">
        <v>0</v>
      </c>
    </row>
    <row r="30" spans="1:9" ht="12.75" customHeight="1" x14ac:dyDescent="0.2">
      <c r="A30" s="351">
        <v>23</v>
      </c>
      <c r="B30" s="319" t="s">
        <v>83</v>
      </c>
      <c r="C30" s="327">
        <v>0</v>
      </c>
      <c r="D30" s="327">
        <v>0</v>
      </c>
      <c r="E30" s="327">
        <v>0</v>
      </c>
      <c r="F30" s="327">
        <v>0</v>
      </c>
      <c r="G30" s="327">
        <v>0</v>
      </c>
      <c r="H30" s="327">
        <v>0</v>
      </c>
      <c r="I30" s="321">
        <v>0</v>
      </c>
    </row>
    <row r="31" spans="1:9" ht="12.75" customHeight="1" x14ac:dyDescent="0.2">
      <c r="A31" s="351">
        <v>24</v>
      </c>
      <c r="B31" s="319" t="s">
        <v>1185</v>
      </c>
      <c r="C31" s="327">
        <v>7.1999999999999995E-2</v>
      </c>
      <c r="D31" s="327">
        <v>0</v>
      </c>
      <c r="E31" s="327">
        <v>0</v>
      </c>
      <c r="F31" s="327">
        <v>0</v>
      </c>
      <c r="G31" s="327">
        <v>0</v>
      </c>
      <c r="H31" s="327">
        <v>0</v>
      </c>
      <c r="I31" s="321">
        <v>7.1999999999999995E-2</v>
      </c>
    </row>
    <row r="32" spans="1:9" ht="12.75" customHeight="1" x14ac:dyDescent="0.2">
      <c r="A32" s="351">
        <v>25</v>
      </c>
      <c r="B32" s="319" t="s">
        <v>84</v>
      </c>
      <c r="C32" s="327">
        <v>78712.248000000007</v>
      </c>
      <c r="D32" s="327">
        <v>8613.0360000000001</v>
      </c>
      <c r="E32" s="327">
        <v>40377.392000000007</v>
      </c>
      <c r="F32" s="327">
        <v>1905.39</v>
      </c>
      <c r="G32" s="327">
        <v>94489.476999999984</v>
      </c>
      <c r="H32" s="327">
        <v>115506.63000000002</v>
      </c>
      <c r="I32" s="321">
        <v>339604.17300000001</v>
      </c>
    </row>
    <row r="33" spans="1:9" ht="12.75" customHeight="1" x14ac:dyDescent="0.2">
      <c r="A33" s="351">
        <v>26</v>
      </c>
      <c r="B33" s="319" t="s">
        <v>85</v>
      </c>
      <c r="C33" s="327">
        <v>67.417999999999992</v>
      </c>
      <c r="D33" s="327">
        <v>3.1869999999999998</v>
      </c>
      <c r="E33" s="327">
        <v>0</v>
      </c>
      <c r="F33" s="327">
        <v>0</v>
      </c>
      <c r="G33" s="327">
        <v>11.437000000000001</v>
      </c>
      <c r="H33" s="327">
        <v>0</v>
      </c>
      <c r="I33" s="321">
        <v>82.041999999999987</v>
      </c>
    </row>
    <row r="34" spans="1:9" ht="12.75" customHeight="1" x14ac:dyDescent="0.2">
      <c r="A34" s="351">
        <v>27</v>
      </c>
      <c r="B34" s="319" t="s">
        <v>86</v>
      </c>
      <c r="C34" s="327">
        <v>0</v>
      </c>
      <c r="D34" s="327">
        <v>0</v>
      </c>
      <c r="E34" s="327">
        <v>0</v>
      </c>
      <c r="F34" s="327">
        <v>0</v>
      </c>
      <c r="G34" s="327">
        <v>0</v>
      </c>
      <c r="H34" s="327">
        <v>0</v>
      </c>
      <c r="I34" s="321">
        <v>0</v>
      </c>
    </row>
    <row r="35" spans="1:9" ht="12.75" customHeight="1" x14ac:dyDescent="0.2">
      <c r="A35" s="351">
        <v>28</v>
      </c>
      <c r="B35" s="319" t="s">
        <v>87</v>
      </c>
      <c r="C35" s="327">
        <v>27</v>
      </c>
      <c r="D35" s="327">
        <v>35.429000000000002</v>
      </c>
      <c r="E35" s="327">
        <v>0</v>
      </c>
      <c r="F35" s="327">
        <v>0</v>
      </c>
      <c r="G35" s="327">
        <v>47.125</v>
      </c>
      <c r="H35" s="327">
        <v>46.984000000000002</v>
      </c>
      <c r="I35" s="321">
        <v>156.53800000000001</v>
      </c>
    </row>
    <row r="36" spans="1:9" ht="12.75" customHeight="1" x14ac:dyDescent="0.2">
      <c r="A36" s="351">
        <v>29</v>
      </c>
      <c r="B36" s="319" t="s">
        <v>88</v>
      </c>
      <c r="C36" s="327">
        <v>0</v>
      </c>
      <c r="D36" s="327">
        <v>0</v>
      </c>
      <c r="E36" s="327">
        <v>0</v>
      </c>
      <c r="F36" s="327">
        <v>0</v>
      </c>
      <c r="G36" s="327">
        <v>0</v>
      </c>
      <c r="H36" s="327">
        <v>0</v>
      </c>
      <c r="I36" s="321">
        <v>0</v>
      </c>
    </row>
    <row r="37" spans="1:9" ht="12.75" customHeight="1" x14ac:dyDescent="0.2">
      <c r="A37" s="351">
        <v>30</v>
      </c>
      <c r="B37" s="319" t="s">
        <v>89</v>
      </c>
      <c r="C37" s="327">
        <v>0</v>
      </c>
      <c r="D37" s="327">
        <v>0</v>
      </c>
      <c r="E37" s="327">
        <v>0</v>
      </c>
      <c r="F37" s="327">
        <v>0</v>
      </c>
      <c r="G37" s="327">
        <v>0</v>
      </c>
      <c r="H37" s="327">
        <v>0</v>
      </c>
      <c r="I37" s="321">
        <v>0</v>
      </c>
    </row>
    <row r="38" spans="1:9" ht="12.75" customHeight="1" x14ac:dyDescent="0.2">
      <c r="A38" s="351">
        <v>31</v>
      </c>
      <c r="B38" s="319" t="s">
        <v>90</v>
      </c>
      <c r="C38" s="327">
        <v>0</v>
      </c>
      <c r="D38" s="327">
        <v>0</v>
      </c>
      <c r="E38" s="327">
        <v>0</v>
      </c>
      <c r="F38" s="327">
        <v>0</v>
      </c>
      <c r="G38" s="327">
        <v>0</v>
      </c>
      <c r="H38" s="327">
        <v>0</v>
      </c>
      <c r="I38" s="321">
        <v>0</v>
      </c>
    </row>
    <row r="39" spans="1:9" ht="12.75" customHeight="1" x14ac:dyDescent="0.2">
      <c r="A39" s="351">
        <v>32</v>
      </c>
      <c r="B39" s="319" t="s">
        <v>91</v>
      </c>
      <c r="C39" s="327">
        <v>0</v>
      </c>
      <c r="D39" s="327">
        <v>0</v>
      </c>
      <c r="E39" s="327">
        <v>0</v>
      </c>
      <c r="F39" s="327">
        <v>0</v>
      </c>
      <c r="G39" s="327">
        <v>0</v>
      </c>
      <c r="H39" s="327">
        <v>0</v>
      </c>
      <c r="I39" s="321">
        <v>0</v>
      </c>
    </row>
    <row r="40" spans="1:9" ht="12.75" customHeight="1" x14ac:dyDescent="0.2">
      <c r="A40" s="351">
        <v>33</v>
      </c>
      <c r="B40" s="319" t="s">
        <v>92</v>
      </c>
      <c r="C40" s="327">
        <v>9.7080000000000002</v>
      </c>
      <c r="D40" s="327">
        <v>142.66500000000002</v>
      </c>
      <c r="E40" s="327">
        <v>15.378</v>
      </c>
      <c r="F40" s="327">
        <v>0</v>
      </c>
      <c r="G40" s="327">
        <v>59.329000000000001</v>
      </c>
      <c r="H40" s="327">
        <v>348.97900000000004</v>
      </c>
      <c r="I40" s="321">
        <v>576.05900000000008</v>
      </c>
    </row>
    <row r="41" spans="1:9" ht="12.75" customHeight="1" x14ac:dyDescent="0.2">
      <c r="A41" s="351">
        <v>34</v>
      </c>
      <c r="B41" s="319" t="s">
        <v>93</v>
      </c>
      <c r="C41" s="327">
        <v>0</v>
      </c>
      <c r="D41" s="327">
        <v>0</v>
      </c>
      <c r="E41" s="327">
        <v>0</v>
      </c>
      <c r="F41" s="327">
        <v>0</v>
      </c>
      <c r="G41" s="327">
        <v>0</v>
      </c>
      <c r="H41" s="327">
        <v>0</v>
      </c>
      <c r="I41" s="321">
        <v>0</v>
      </c>
    </row>
    <row r="42" spans="1:9" ht="12.75" customHeight="1" x14ac:dyDescent="0.2">
      <c r="A42" s="351">
        <v>35</v>
      </c>
      <c r="B42" s="319" t="s">
        <v>94</v>
      </c>
      <c r="C42" s="327">
        <v>0</v>
      </c>
      <c r="D42" s="327">
        <v>0</v>
      </c>
      <c r="E42" s="327">
        <v>0</v>
      </c>
      <c r="F42" s="327">
        <v>0</v>
      </c>
      <c r="G42" s="327">
        <v>0</v>
      </c>
      <c r="H42" s="327">
        <v>144.52800000000002</v>
      </c>
      <c r="I42" s="321">
        <v>144.52800000000002</v>
      </c>
    </row>
    <row r="43" spans="1:9" ht="12.75" customHeight="1" x14ac:dyDescent="0.2">
      <c r="A43" s="351">
        <v>36</v>
      </c>
      <c r="B43" s="319" t="s">
        <v>95</v>
      </c>
      <c r="C43" s="327">
        <v>3.4000000000000002E-2</v>
      </c>
      <c r="D43" s="327">
        <v>0</v>
      </c>
      <c r="E43" s="327">
        <v>1.2</v>
      </c>
      <c r="F43" s="327">
        <v>0</v>
      </c>
      <c r="G43" s="327">
        <v>0</v>
      </c>
      <c r="H43" s="327">
        <v>0</v>
      </c>
      <c r="I43" s="321">
        <v>1.234</v>
      </c>
    </row>
    <row r="44" spans="1:9" ht="12.75" customHeight="1" x14ac:dyDescent="0.2">
      <c r="A44" s="351">
        <v>37</v>
      </c>
      <c r="B44" s="319" t="s">
        <v>96</v>
      </c>
      <c r="C44" s="327">
        <v>1969.6820000000005</v>
      </c>
      <c r="D44" s="327">
        <v>3081.7829999999999</v>
      </c>
      <c r="E44" s="327">
        <v>18259.438999999998</v>
      </c>
      <c r="F44" s="327">
        <v>3921.344000000001</v>
      </c>
      <c r="G44" s="327">
        <v>17138.165999999997</v>
      </c>
      <c r="H44" s="327">
        <v>11279.171999999999</v>
      </c>
      <c r="I44" s="321">
        <v>55649.585999999996</v>
      </c>
    </row>
    <row r="45" spans="1:9" ht="12.75" customHeight="1" x14ac:dyDescent="0.2">
      <c r="A45" s="351">
        <v>38</v>
      </c>
      <c r="B45" s="319" t="s">
        <v>97</v>
      </c>
      <c r="C45" s="327">
        <v>0</v>
      </c>
      <c r="D45" s="327">
        <v>0</v>
      </c>
      <c r="E45" s="327">
        <v>0</v>
      </c>
      <c r="F45" s="327">
        <v>0</v>
      </c>
      <c r="G45" s="327">
        <v>0</v>
      </c>
      <c r="H45" s="327">
        <v>0</v>
      </c>
      <c r="I45" s="321">
        <v>0</v>
      </c>
    </row>
    <row r="46" spans="1:9" ht="12.75" customHeight="1" x14ac:dyDescent="0.2">
      <c r="A46" s="351">
        <v>39</v>
      </c>
      <c r="B46" s="319" t="s">
        <v>98</v>
      </c>
      <c r="C46" s="327">
        <v>0</v>
      </c>
      <c r="D46" s="327">
        <v>0</v>
      </c>
      <c r="E46" s="327">
        <v>5006.5870000000004</v>
      </c>
      <c r="F46" s="327">
        <v>0</v>
      </c>
      <c r="G46" s="327">
        <v>0</v>
      </c>
      <c r="H46" s="327">
        <v>0</v>
      </c>
      <c r="I46" s="321">
        <v>5006.5870000000004</v>
      </c>
    </row>
    <row r="47" spans="1:9" ht="12.75" customHeight="1" x14ac:dyDescent="0.2">
      <c r="A47" s="351">
        <v>40</v>
      </c>
      <c r="B47" s="319" t="s">
        <v>99</v>
      </c>
      <c r="C47" s="327">
        <v>0.49399999999999999</v>
      </c>
      <c r="D47" s="327">
        <v>3.4710000000000001</v>
      </c>
      <c r="E47" s="327">
        <v>162.80499999999998</v>
      </c>
      <c r="F47" s="327">
        <v>0</v>
      </c>
      <c r="G47" s="327">
        <v>0</v>
      </c>
      <c r="H47" s="327">
        <v>0</v>
      </c>
      <c r="I47" s="321">
        <v>166.76999999999998</v>
      </c>
    </row>
    <row r="48" spans="1:9" ht="12.75" customHeight="1" x14ac:dyDescent="0.2">
      <c r="A48" s="351">
        <v>41</v>
      </c>
      <c r="B48" s="319" t="s">
        <v>100</v>
      </c>
      <c r="C48" s="327">
        <v>0</v>
      </c>
      <c r="D48" s="327">
        <v>23.277000000000001</v>
      </c>
      <c r="E48" s="327">
        <v>0</v>
      </c>
      <c r="F48" s="327">
        <v>0</v>
      </c>
      <c r="G48" s="327">
        <v>0</v>
      </c>
      <c r="H48" s="327">
        <v>0</v>
      </c>
      <c r="I48" s="321">
        <v>23.277000000000001</v>
      </c>
    </row>
    <row r="49" spans="1:9" ht="12.75" customHeight="1" x14ac:dyDescent="0.2">
      <c r="A49" s="351">
        <v>42</v>
      </c>
      <c r="B49" s="319" t="s">
        <v>101</v>
      </c>
      <c r="C49" s="327">
        <v>0</v>
      </c>
      <c r="D49" s="327">
        <v>0</v>
      </c>
      <c r="E49" s="327">
        <v>0</v>
      </c>
      <c r="F49" s="327">
        <v>0</v>
      </c>
      <c r="G49" s="327">
        <v>0</v>
      </c>
      <c r="H49" s="327">
        <v>0</v>
      </c>
      <c r="I49" s="321">
        <v>0</v>
      </c>
    </row>
    <row r="50" spans="1:9" ht="12.75" customHeight="1" x14ac:dyDescent="0.2">
      <c r="A50" s="351">
        <v>43</v>
      </c>
      <c r="B50" s="319" t="s">
        <v>102</v>
      </c>
      <c r="C50" s="327">
        <v>0</v>
      </c>
      <c r="D50" s="327">
        <v>0</v>
      </c>
      <c r="E50" s="327">
        <v>0</v>
      </c>
      <c r="F50" s="327">
        <v>0</v>
      </c>
      <c r="G50" s="327">
        <v>0</v>
      </c>
      <c r="H50" s="327">
        <v>33.357999999999997</v>
      </c>
      <c r="I50" s="321">
        <v>33.357999999999997</v>
      </c>
    </row>
    <row r="51" spans="1:9" ht="12.75" customHeight="1" x14ac:dyDescent="0.2">
      <c r="A51" s="351">
        <v>44</v>
      </c>
      <c r="B51" s="319" t="s">
        <v>103</v>
      </c>
      <c r="C51" s="327">
        <v>369.85899999999998</v>
      </c>
      <c r="D51" s="327">
        <v>16.381</v>
      </c>
      <c r="E51" s="327">
        <v>0</v>
      </c>
      <c r="F51" s="327">
        <v>0</v>
      </c>
      <c r="G51" s="327">
        <v>2622.904</v>
      </c>
      <c r="H51" s="327">
        <v>323.89499999999998</v>
      </c>
      <c r="I51" s="321">
        <v>3333.0390000000002</v>
      </c>
    </row>
    <row r="52" spans="1:9" ht="12.75" customHeight="1" x14ac:dyDescent="0.2">
      <c r="A52" s="351">
        <v>45</v>
      </c>
      <c r="B52" s="319" t="s">
        <v>104</v>
      </c>
      <c r="C52" s="327">
        <v>59.74</v>
      </c>
      <c r="D52" s="327">
        <v>0</v>
      </c>
      <c r="E52" s="327">
        <v>134.369</v>
      </c>
      <c r="F52" s="327">
        <v>0.17399999999999999</v>
      </c>
      <c r="G52" s="327">
        <v>0</v>
      </c>
      <c r="H52" s="327">
        <v>63.285000000000004</v>
      </c>
      <c r="I52" s="321">
        <v>257.56800000000004</v>
      </c>
    </row>
    <row r="53" spans="1:9" ht="12.75" customHeight="1" x14ac:dyDescent="0.2">
      <c r="B53" s="505" t="s">
        <v>13</v>
      </c>
      <c r="C53" s="562">
        <v>81916.059000000023</v>
      </c>
      <c r="D53" s="562">
        <v>12067.406999999999</v>
      </c>
      <c r="E53" s="562">
        <v>64139.956999999995</v>
      </c>
      <c r="F53" s="562">
        <v>5874.7300000000005</v>
      </c>
      <c r="G53" s="562">
        <v>117555.43499999998</v>
      </c>
      <c r="H53" s="562">
        <v>131306.66000000003</v>
      </c>
      <c r="I53" s="562">
        <v>412860.24800000008</v>
      </c>
    </row>
    <row r="54" spans="1:9" ht="6" customHeight="1" x14ac:dyDescent="0.2"/>
    <row r="55" spans="1:9" ht="25.5" customHeight="1" x14ac:dyDescent="0.2">
      <c r="B55" s="679" t="s">
        <v>1269</v>
      </c>
      <c r="C55" s="679"/>
      <c r="D55" s="679"/>
      <c r="E55" s="679"/>
      <c r="F55" s="679"/>
      <c r="G55" s="679"/>
      <c r="H55" s="679"/>
      <c r="I55" s="679"/>
    </row>
  </sheetData>
  <mergeCells count="5">
    <mergeCell ref="B55:I55"/>
    <mergeCell ref="B2:I2"/>
    <mergeCell ref="B3:I3"/>
    <mergeCell ref="B4:I4"/>
    <mergeCell ref="B5:I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56"/>
  <sheetViews>
    <sheetView showGridLines="0" workbookViewId="0">
      <selection activeCell="N67" sqref="N67"/>
    </sheetView>
  </sheetViews>
  <sheetFormatPr defaultRowHeight="12.75" customHeight="1" x14ac:dyDescent="0.2"/>
  <cols>
    <col min="1" max="1" width="3.625" style="330" customWidth="1"/>
    <col min="2" max="2" width="46.625" style="149" customWidth="1"/>
    <col min="3" max="3" width="20.625" style="149" customWidth="1"/>
    <col min="4" max="4" width="10.625" style="299" customWidth="1"/>
    <col min="5" max="5" width="3.625" style="330" customWidth="1"/>
    <col min="6" max="16384" width="9" style="149"/>
  </cols>
  <sheetData>
    <row r="1" spans="1:5" ht="12" customHeight="1" x14ac:dyDescent="0.2">
      <c r="B1" s="399"/>
      <c r="C1" s="328"/>
      <c r="D1" s="329" t="s">
        <v>1080</v>
      </c>
    </row>
    <row r="2" spans="1:5" ht="27.95" customHeight="1" x14ac:dyDescent="0.2">
      <c r="B2" s="630" t="s">
        <v>1221</v>
      </c>
      <c r="C2" s="630"/>
      <c r="D2" s="630"/>
    </row>
    <row r="3" spans="1:5" ht="15" customHeight="1" x14ac:dyDescent="0.2">
      <c r="B3" s="631" t="s">
        <v>14</v>
      </c>
      <c r="C3" s="631"/>
      <c r="D3" s="631"/>
    </row>
    <row r="4" spans="1:5" s="331" customFormat="1" ht="25.5" customHeight="1" x14ac:dyDescent="0.2">
      <c r="A4" s="351"/>
      <c r="B4" s="333" t="s">
        <v>1081</v>
      </c>
      <c r="C4" s="333" t="s">
        <v>1082</v>
      </c>
      <c r="D4" s="337" t="s">
        <v>1083</v>
      </c>
      <c r="E4" s="330"/>
    </row>
    <row r="5" spans="1:5" ht="12" customHeight="1" x14ac:dyDescent="0.2">
      <c r="A5" s="351">
        <v>1</v>
      </c>
      <c r="B5" s="332" t="s">
        <v>1084</v>
      </c>
      <c r="C5" s="332" t="s">
        <v>566</v>
      </c>
      <c r="D5" s="151">
        <v>11836904</v>
      </c>
    </row>
    <row r="6" spans="1:5" ht="12" customHeight="1" x14ac:dyDescent="0.2">
      <c r="A6" s="351">
        <v>2</v>
      </c>
      <c r="B6" s="295" t="s">
        <v>1085</v>
      </c>
      <c r="C6" s="295" t="s">
        <v>1086</v>
      </c>
      <c r="D6" s="151">
        <v>6514570</v>
      </c>
    </row>
    <row r="7" spans="1:5" ht="12" customHeight="1" x14ac:dyDescent="0.2">
      <c r="A7" s="351">
        <v>3</v>
      </c>
      <c r="B7" s="295" t="s">
        <v>1087</v>
      </c>
      <c r="C7" s="295" t="s">
        <v>492</v>
      </c>
      <c r="D7" s="151">
        <v>3545247</v>
      </c>
    </row>
    <row r="8" spans="1:5" ht="12" customHeight="1" x14ac:dyDescent="0.2">
      <c r="A8" s="351">
        <v>4</v>
      </c>
      <c r="B8" s="295" t="s">
        <v>1089</v>
      </c>
      <c r="C8" s="295" t="s">
        <v>557</v>
      </c>
      <c r="D8" s="151">
        <v>1768945</v>
      </c>
    </row>
    <row r="9" spans="1:5" ht="12" customHeight="1" x14ac:dyDescent="0.2">
      <c r="A9" s="351">
        <v>5</v>
      </c>
      <c r="B9" s="295" t="s">
        <v>1091</v>
      </c>
      <c r="C9" s="295" t="s">
        <v>457</v>
      </c>
      <c r="D9" s="151">
        <v>1609725</v>
      </c>
    </row>
    <row r="10" spans="1:5" ht="12" customHeight="1" x14ac:dyDescent="0.2">
      <c r="A10" s="351">
        <v>6</v>
      </c>
      <c r="B10" s="295" t="s">
        <v>1090</v>
      </c>
      <c r="C10" s="295" t="s">
        <v>481</v>
      </c>
      <c r="D10" s="151">
        <v>1016587</v>
      </c>
    </row>
    <row r="11" spans="1:5" ht="12" customHeight="1" x14ac:dyDescent="0.2">
      <c r="A11" s="351">
        <v>7</v>
      </c>
      <c r="B11" s="295" t="s">
        <v>1088</v>
      </c>
      <c r="C11" s="295" t="s">
        <v>457</v>
      </c>
      <c r="D11" s="151">
        <v>968002</v>
      </c>
    </row>
    <row r="12" spans="1:5" ht="12" customHeight="1" x14ac:dyDescent="0.2">
      <c r="A12" s="351">
        <v>8</v>
      </c>
      <c r="B12" s="295" t="s">
        <v>1093</v>
      </c>
      <c r="C12" s="295" t="s">
        <v>459</v>
      </c>
      <c r="D12" s="151">
        <v>918439</v>
      </c>
    </row>
    <row r="13" spans="1:5" ht="12" customHeight="1" x14ac:dyDescent="0.2">
      <c r="A13" s="351">
        <v>9</v>
      </c>
      <c r="B13" s="295" t="s">
        <v>1092</v>
      </c>
      <c r="C13" s="295" t="s">
        <v>466</v>
      </c>
      <c r="D13" s="151">
        <v>893336</v>
      </c>
    </row>
    <row r="14" spans="1:5" ht="12" customHeight="1" x14ac:dyDescent="0.2">
      <c r="A14" s="351">
        <v>10</v>
      </c>
      <c r="B14" s="295" t="s">
        <v>1191</v>
      </c>
      <c r="C14" s="295" t="s">
        <v>466</v>
      </c>
      <c r="D14" s="151">
        <v>735464</v>
      </c>
    </row>
    <row r="15" spans="1:5" ht="12" customHeight="1" x14ac:dyDescent="0.2">
      <c r="A15" s="351">
        <v>11</v>
      </c>
      <c r="B15" s="295" t="s">
        <v>1096</v>
      </c>
      <c r="C15" s="295" t="s">
        <v>464</v>
      </c>
      <c r="D15" s="151">
        <v>641926</v>
      </c>
    </row>
    <row r="16" spans="1:5" ht="12" customHeight="1" x14ac:dyDescent="0.2">
      <c r="A16" s="351">
        <v>12</v>
      </c>
      <c r="B16" s="295" t="s">
        <v>1094</v>
      </c>
      <c r="C16" s="295" t="s">
        <v>481</v>
      </c>
      <c r="D16" s="151">
        <v>477130</v>
      </c>
    </row>
    <row r="17" spans="1:4" ht="12" customHeight="1" x14ac:dyDescent="0.2">
      <c r="A17" s="351">
        <v>13</v>
      </c>
      <c r="B17" s="295" t="s">
        <v>1101</v>
      </c>
      <c r="C17" s="295" t="s">
        <v>1086</v>
      </c>
      <c r="D17" s="151">
        <v>402817</v>
      </c>
    </row>
    <row r="18" spans="1:4" ht="12" customHeight="1" x14ac:dyDescent="0.2">
      <c r="A18" s="351">
        <v>14</v>
      </c>
      <c r="B18" s="295" t="s">
        <v>1097</v>
      </c>
      <c r="C18" s="295" t="s">
        <v>867</v>
      </c>
      <c r="D18" s="151">
        <v>390553</v>
      </c>
    </row>
    <row r="19" spans="1:4" ht="12" customHeight="1" x14ac:dyDescent="0.2">
      <c r="A19" s="351">
        <v>15</v>
      </c>
      <c r="B19" s="295" t="s">
        <v>1098</v>
      </c>
      <c r="C19" s="295" t="s">
        <v>880</v>
      </c>
      <c r="D19" s="151">
        <v>357413</v>
      </c>
    </row>
    <row r="20" spans="1:4" ht="12" customHeight="1" x14ac:dyDescent="0.2">
      <c r="A20" s="351">
        <v>16</v>
      </c>
      <c r="B20" s="295" t="s">
        <v>1099</v>
      </c>
      <c r="C20" s="295" t="s">
        <v>1086</v>
      </c>
      <c r="D20" s="151">
        <v>356588</v>
      </c>
    </row>
    <row r="21" spans="1:4" ht="12" customHeight="1" x14ac:dyDescent="0.2">
      <c r="A21" s="351">
        <v>17</v>
      </c>
      <c r="B21" s="295" t="s">
        <v>1100</v>
      </c>
      <c r="C21" s="295" t="s">
        <v>457</v>
      </c>
      <c r="D21" s="151">
        <v>347901</v>
      </c>
    </row>
    <row r="22" spans="1:4" ht="12" customHeight="1" x14ac:dyDescent="0.2">
      <c r="A22" s="351">
        <v>18</v>
      </c>
      <c r="B22" s="295" t="s">
        <v>1105</v>
      </c>
      <c r="C22" s="295" t="s">
        <v>514</v>
      </c>
      <c r="D22" s="151">
        <v>301812</v>
      </c>
    </row>
    <row r="23" spans="1:4" ht="12" customHeight="1" x14ac:dyDescent="0.2">
      <c r="A23" s="351">
        <v>19</v>
      </c>
      <c r="B23" s="295" t="s">
        <v>1106</v>
      </c>
      <c r="C23" s="295" t="s">
        <v>882</v>
      </c>
      <c r="D23" s="151">
        <v>297445</v>
      </c>
    </row>
    <row r="24" spans="1:4" ht="12" customHeight="1" x14ac:dyDescent="0.2">
      <c r="A24" s="351">
        <v>20</v>
      </c>
      <c r="B24" s="295" t="s">
        <v>1222</v>
      </c>
      <c r="C24" s="295" t="s">
        <v>519</v>
      </c>
      <c r="D24" s="151">
        <v>296805</v>
      </c>
    </row>
    <row r="25" spans="1:4" ht="12" customHeight="1" x14ac:dyDescent="0.2">
      <c r="A25" s="351">
        <v>21</v>
      </c>
      <c r="B25" s="295" t="s">
        <v>1108</v>
      </c>
      <c r="C25" s="295" t="s">
        <v>877</v>
      </c>
      <c r="D25" s="151">
        <v>292539</v>
      </c>
    </row>
    <row r="26" spans="1:4" ht="12" customHeight="1" x14ac:dyDescent="0.2">
      <c r="A26" s="351">
        <v>22</v>
      </c>
      <c r="B26" s="295" t="s">
        <v>1102</v>
      </c>
      <c r="C26" s="295" t="s">
        <v>1086</v>
      </c>
      <c r="D26" s="151">
        <v>273300</v>
      </c>
    </row>
    <row r="27" spans="1:4" ht="12" customHeight="1" x14ac:dyDescent="0.2">
      <c r="A27" s="351">
        <v>23</v>
      </c>
      <c r="B27" s="295" t="s">
        <v>1178</v>
      </c>
      <c r="C27" s="295" t="s">
        <v>882</v>
      </c>
      <c r="D27" s="151">
        <v>268496</v>
      </c>
    </row>
    <row r="28" spans="1:4" ht="12" customHeight="1" x14ac:dyDescent="0.2">
      <c r="A28" s="351">
        <v>24</v>
      </c>
      <c r="B28" s="295" t="s">
        <v>1103</v>
      </c>
      <c r="C28" s="295" t="s">
        <v>501</v>
      </c>
      <c r="D28" s="151">
        <v>262137</v>
      </c>
    </row>
    <row r="29" spans="1:4" ht="12" customHeight="1" x14ac:dyDescent="0.2">
      <c r="A29" s="351">
        <v>25</v>
      </c>
      <c r="B29" s="295" t="s">
        <v>1095</v>
      </c>
      <c r="C29" s="295" t="s">
        <v>1086</v>
      </c>
      <c r="D29" s="151">
        <v>245499</v>
      </c>
    </row>
    <row r="30" spans="1:4" ht="12" customHeight="1" x14ac:dyDescent="0.2">
      <c r="A30" s="351">
        <v>26</v>
      </c>
      <c r="B30" s="295" t="s">
        <v>1107</v>
      </c>
      <c r="C30" s="295" t="s">
        <v>479</v>
      </c>
      <c r="D30" s="151">
        <v>244844</v>
      </c>
    </row>
    <row r="31" spans="1:4" ht="12" customHeight="1" x14ac:dyDescent="0.2">
      <c r="A31" s="351">
        <v>27</v>
      </c>
      <c r="B31" s="295" t="s">
        <v>1104</v>
      </c>
      <c r="C31" s="295" t="s">
        <v>870</v>
      </c>
      <c r="D31" s="151">
        <v>224511</v>
      </c>
    </row>
    <row r="32" spans="1:4" ht="12" customHeight="1" x14ac:dyDescent="0.2">
      <c r="A32" s="351">
        <v>28</v>
      </c>
      <c r="B32" s="295" t="s">
        <v>1113</v>
      </c>
      <c r="C32" s="295" t="s">
        <v>457</v>
      </c>
      <c r="D32" s="151">
        <v>207439</v>
      </c>
    </row>
    <row r="33" spans="1:4" ht="12" customHeight="1" x14ac:dyDescent="0.2">
      <c r="A33" s="351">
        <v>29</v>
      </c>
      <c r="B33" s="295" t="s">
        <v>1117</v>
      </c>
      <c r="C33" s="295" t="s">
        <v>464</v>
      </c>
      <c r="D33" s="151">
        <v>205579</v>
      </c>
    </row>
    <row r="34" spans="1:4" ht="12" customHeight="1" x14ac:dyDescent="0.2">
      <c r="A34" s="351">
        <v>30</v>
      </c>
      <c r="B34" s="295" t="s">
        <v>1115</v>
      </c>
      <c r="C34" s="295" t="s">
        <v>492</v>
      </c>
      <c r="D34" s="151">
        <v>165623</v>
      </c>
    </row>
    <row r="35" spans="1:4" ht="12" customHeight="1" x14ac:dyDescent="0.2">
      <c r="A35" s="351">
        <v>31</v>
      </c>
      <c r="B35" s="295" t="s">
        <v>1118</v>
      </c>
      <c r="C35" s="295" t="s">
        <v>490</v>
      </c>
      <c r="D35" s="151">
        <v>151133</v>
      </c>
    </row>
    <row r="36" spans="1:4" ht="12" customHeight="1" x14ac:dyDescent="0.2">
      <c r="A36" s="351">
        <v>32</v>
      </c>
      <c r="B36" s="295" t="s">
        <v>1152</v>
      </c>
      <c r="C36" s="295" t="s">
        <v>529</v>
      </c>
      <c r="D36" s="151">
        <v>151012</v>
      </c>
    </row>
    <row r="37" spans="1:4" ht="12" customHeight="1" x14ac:dyDescent="0.2">
      <c r="A37" s="351">
        <v>33</v>
      </c>
      <c r="B37" s="295" t="s">
        <v>1116</v>
      </c>
      <c r="C37" s="295" t="s">
        <v>608</v>
      </c>
      <c r="D37" s="151">
        <v>138640</v>
      </c>
    </row>
    <row r="38" spans="1:4" ht="12" customHeight="1" x14ac:dyDescent="0.2">
      <c r="A38" s="351">
        <v>34</v>
      </c>
      <c r="B38" s="295" t="s">
        <v>1145</v>
      </c>
      <c r="C38" s="295" t="s">
        <v>917</v>
      </c>
      <c r="D38" s="151">
        <v>136968</v>
      </c>
    </row>
    <row r="39" spans="1:4" ht="12" customHeight="1" x14ac:dyDescent="0.2">
      <c r="A39" s="351">
        <v>35</v>
      </c>
      <c r="B39" s="295" t="s">
        <v>1114</v>
      </c>
      <c r="C39" s="295" t="s">
        <v>492</v>
      </c>
      <c r="D39" s="151">
        <v>117809</v>
      </c>
    </row>
    <row r="40" spans="1:4" ht="12" customHeight="1" x14ac:dyDescent="0.2">
      <c r="A40" s="351">
        <v>36</v>
      </c>
      <c r="B40" s="295" t="s">
        <v>1223</v>
      </c>
      <c r="C40" s="295" t="s">
        <v>889</v>
      </c>
      <c r="D40" s="151">
        <v>117638</v>
      </c>
    </row>
    <row r="41" spans="1:4" ht="12" customHeight="1" x14ac:dyDescent="0.2">
      <c r="A41" s="351">
        <v>37</v>
      </c>
      <c r="B41" s="295" t="s">
        <v>1140</v>
      </c>
      <c r="C41" s="295" t="s">
        <v>889</v>
      </c>
      <c r="D41" s="151">
        <v>115425</v>
      </c>
    </row>
    <row r="42" spans="1:4" ht="12" customHeight="1" x14ac:dyDescent="0.2">
      <c r="A42" s="351">
        <v>38</v>
      </c>
      <c r="B42" s="295" t="s">
        <v>1143</v>
      </c>
      <c r="C42" s="295" t="s">
        <v>894</v>
      </c>
      <c r="D42" s="151">
        <v>107768</v>
      </c>
    </row>
    <row r="43" spans="1:4" ht="12" customHeight="1" x14ac:dyDescent="0.2">
      <c r="A43" s="351">
        <v>39</v>
      </c>
      <c r="B43" s="295" t="s">
        <v>1124</v>
      </c>
      <c r="C43" s="295" t="s">
        <v>867</v>
      </c>
      <c r="D43" s="151">
        <v>106772</v>
      </c>
    </row>
    <row r="44" spans="1:4" ht="12" customHeight="1" x14ac:dyDescent="0.2">
      <c r="A44" s="351">
        <v>40</v>
      </c>
      <c r="B44" s="295" t="s">
        <v>1132</v>
      </c>
      <c r="C44" s="295" t="s">
        <v>459</v>
      </c>
      <c r="D44" s="151">
        <v>102511</v>
      </c>
    </row>
    <row r="45" spans="1:4" ht="12" customHeight="1" x14ac:dyDescent="0.2">
      <c r="A45" s="351">
        <v>41</v>
      </c>
      <c r="B45" s="295" t="s">
        <v>1125</v>
      </c>
      <c r="C45" s="295" t="s">
        <v>519</v>
      </c>
      <c r="D45" s="151">
        <v>101751</v>
      </c>
    </row>
    <row r="46" spans="1:4" ht="12" customHeight="1" x14ac:dyDescent="0.2">
      <c r="A46" s="351">
        <v>42</v>
      </c>
      <c r="B46" s="295" t="s">
        <v>1134</v>
      </c>
      <c r="C46" s="295" t="s">
        <v>917</v>
      </c>
      <c r="D46" s="151">
        <v>101043</v>
      </c>
    </row>
    <row r="47" spans="1:4" ht="12" customHeight="1" x14ac:dyDescent="0.2">
      <c r="A47" s="351">
        <v>43</v>
      </c>
      <c r="B47" s="295" t="s">
        <v>1123</v>
      </c>
      <c r="C47" s="295" t="s">
        <v>870</v>
      </c>
      <c r="D47" s="151">
        <v>100030</v>
      </c>
    </row>
    <row r="48" spans="1:4" ht="12" customHeight="1" x14ac:dyDescent="0.2">
      <c r="A48" s="351">
        <v>44</v>
      </c>
      <c r="B48" s="295" t="s">
        <v>1127</v>
      </c>
      <c r="C48" s="295" t="s">
        <v>880</v>
      </c>
      <c r="D48" s="151">
        <v>99078</v>
      </c>
    </row>
    <row r="49" spans="1:7" ht="12" customHeight="1" x14ac:dyDescent="0.2">
      <c r="A49" s="351">
        <v>45</v>
      </c>
      <c r="B49" s="295" t="s">
        <v>1119</v>
      </c>
      <c r="C49" s="295" t="s">
        <v>466</v>
      </c>
      <c r="D49" s="151">
        <v>89750</v>
      </c>
    </row>
    <row r="50" spans="1:7" ht="12" customHeight="1" x14ac:dyDescent="0.2">
      <c r="A50" s="351">
        <v>46</v>
      </c>
      <c r="B50" s="295" t="s">
        <v>1133</v>
      </c>
      <c r="C50" s="295" t="s">
        <v>870</v>
      </c>
      <c r="D50" s="151">
        <v>83291</v>
      </c>
    </row>
    <row r="51" spans="1:7" ht="12" customHeight="1" x14ac:dyDescent="0.2">
      <c r="A51" s="351">
        <v>47</v>
      </c>
      <c r="B51" s="295" t="s">
        <v>1148</v>
      </c>
      <c r="C51" s="295" t="s">
        <v>661</v>
      </c>
      <c r="D51" s="151">
        <v>78767</v>
      </c>
    </row>
    <row r="52" spans="1:7" ht="12" customHeight="1" x14ac:dyDescent="0.2">
      <c r="A52" s="351">
        <v>48</v>
      </c>
      <c r="B52" s="295" t="s">
        <v>1111</v>
      </c>
      <c r="C52" s="295" t="s">
        <v>862</v>
      </c>
      <c r="D52" s="151">
        <v>78378</v>
      </c>
    </row>
    <row r="53" spans="1:7" ht="12" customHeight="1" x14ac:dyDescent="0.2">
      <c r="A53" s="351">
        <v>49</v>
      </c>
      <c r="B53" s="295" t="s">
        <v>1158</v>
      </c>
      <c r="C53" s="295" t="s">
        <v>957</v>
      </c>
      <c r="D53" s="151">
        <v>73249</v>
      </c>
      <c r="G53" s="299"/>
    </row>
    <row r="54" spans="1:7" ht="12" customHeight="1" x14ac:dyDescent="0.2">
      <c r="A54" s="351">
        <v>50</v>
      </c>
      <c r="B54" s="296" t="s">
        <v>1146</v>
      </c>
      <c r="C54" s="296" t="s">
        <v>898</v>
      </c>
      <c r="D54" s="297">
        <v>72650</v>
      </c>
    </row>
    <row r="55" spans="1:7" ht="6" customHeight="1" x14ac:dyDescent="0.2">
      <c r="B55" s="576"/>
      <c r="C55" s="576"/>
      <c r="D55" s="298"/>
    </row>
    <row r="56" spans="1:7" s="330" customFormat="1" ht="12.75" customHeight="1" x14ac:dyDescent="0.2">
      <c r="B56" s="330" t="s">
        <v>1177</v>
      </c>
      <c r="D56" s="298"/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46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56"/>
  <sheetViews>
    <sheetView showGridLines="0" topLeftCell="A34" workbookViewId="0">
      <selection activeCell="N67" sqref="N67"/>
    </sheetView>
  </sheetViews>
  <sheetFormatPr defaultRowHeight="12.75" customHeight="1" x14ac:dyDescent="0.2"/>
  <cols>
    <col min="1" max="1" width="3.625" style="330" customWidth="1"/>
    <col min="2" max="2" width="46.625" style="149" customWidth="1"/>
    <col min="3" max="3" width="20.625" style="149" customWidth="1"/>
    <col min="4" max="4" width="10.625" style="299" customWidth="1"/>
    <col min="5" max="5" width="3.625" style="330" customWidth="1"/>
    <col min="6" max="16384" width="9" style="149"/>
  </cols>
  <sheetData>
    <row r="1" spans="1:5" ht="12" customHeight="1" x14ac:dyDescent="0.2">
      <c r="B1" s="399"/>
      <c r="C1" s="328"/>
      <c r="D1" s="329" t="s">
        <v>1080</v>
      </c>
    </row>
    <row r="2" spans="1:5" ht="27.95" customHeight="1" x14ac:dyDescent="0.2">
      <c r="B2" s="630" t="s">
        <v>1221</v>
      </c>
      <c r="C2" s="630"/>
      <c r="D2" s="630"/>
    </row>
    <row r="3" spans="1:5" ht="15" customHeight="1" x14ac:dyDescent="0.2">
      <c r="B3" s="631" t="s">
        <v>14</v>
      </c>
      <c r="C3" s="631"/>
      <c r="D3" s="631"/>
    </row>
    <row r="4" spans="1:5" s="331" customFormat="1" ht="25.5" customHeight="1" x14ac:dyDescent="0.2">
      <c r="A4" s="351"/>
      <c r="B4" s="333" t="s">
        <v>1081</v>
      </c>
      <c r="C4" s="333" t="s">
        <v>1082</v>
      </c>
      <c r="D4" s="337" t="s">
        <v>1083</v>
      </c>
      <c r="E4" s="330"/>
    </row>
    <row r="5" spans="1:5" ht="12" customHeight="1" x14ac:dyDescent="0.2">
      <c r="A5" s="351">
        <v>51</v>
      </c>
      <c r="B5" s="332" t="s">
        <v>1149</v>
      </c>
      <c r="C5" s="332" t="s">
        <v>570</v>
      </c>
      <c r="D5" s="151">
        <v>71331</v>
      </c>
    </row>
    <row r="6" spans="1:5" ht="12" customHeight="1" x14ac:dyDescent="0.2">
      <c r="A6" s="351">
        <v>52</v>
      </c>
      <c r="B6" s="295" t="s">
        <v>1128</v>
      </c>
      <c r="C6" s="295" t="s">
        <v>568</v>
      </c>
      <c r="D6" s="151">
        <v>71313</v>
      </c>
    </row>
    <row r="7" spans="1:5" ht="12" customHeight="1" x14ac:dyDescent="0.2">
      <c r="A7" s="351">
        <v>53</v>
      </c>
      <c r="B7" s="295" t="s">
        <v>1136</v>
      </c>
      <c r="C7" s="295" t="s">
        <v>457</v>
      </c>
      <c r="D7" s="151">
        <v>70710</v>
      </c>
    </row>
    <row r="8" spans="1:5" ht="12" customHeight="1" x14ac:dyDescent="0.2">
      <c r="A8" s="351">
        <v>54</v>
      </c>
      <c r="B8" s="295" t="s">
        <v>1138</v>
      </c>
      <c r="C8" s="295" t="s">
        <v>457</v>
      </c>
      <c r="D8" s="151">
        <v>69048</v>
      </c>
    </row>
    <row r="9" spans="1:5" ht="12" customHeight="1" x14ac:dyDescent="0.2">
      <c r="A9" s="351">
        <v>55</v>
      </c>
      <c r="B9" s="295" t="s">
        <v>1157</v>
      </c>
      <c r="C9" s="295" t="s">
        <v>882</v>
      </c>
      <c r="D9" s="151">
        <v>68753</v>
      </c>
    </row>
    <row r="10" spans="1:5" ht="12" customHeight="1" x14ac:dyDescent="0.2">
      <c r="A10" s="351">
        <v>56</v>
      </c>
      <c r="B10" s="295" t="s">
        <v>1129</v>
      </c>
      <c r="C10" s="295" t="s">
        <v>924</v>
      </c>
      <c r="D10" s="151">
        <v>66328</v>
      </c>
    </row>
    <row r="11" spans="1:5" ht="12" customHeight="1" x14ac:dyDescent="0.2">
      <c r="A11" s="351">
        <v>57</v>
      </c>
      <c r="B11" s="295" t="s">
        <v>1121</v>
      </c>
      <c r="C11" s="295" t="s">
        <v>566</v>
      </c>
      <c r="D11" s="151">
        <v>57409</v>
      </c>
    </row>
    <row r="12" spans="1:5" ht="12" customHeight="1" x14ac:dyDescent="0.2">
      <c r="A12" s="351">
        <v>58</v>
      </c>
      <c r="B12" s="295" t="s">
        <v>1126</v>
      </c>
      <c r="C12" s="295" t="s">
        <v>864</v>
      </c>
      <c r="D12" s="151">
        <v>53611</v>
      </c>
    </row>
    <row r="13" spans="1:5" ht="12" customHeight="1" x14ac:dyDescent="0.2">
      <c r="A13" s="351">
        <v>59</v>
      </c>
      <c r="B13" s="295" t="s">
        <v>1147</v>
      </c>
      <c r="C13" s="295" t="s">
        <v>933</v>
      </c>
      <c r="D13" s="151">
        <v>52206</v>
      </c>
    </row>
    <row r="14" spans="1:5" ht="12" customHeight="1" x14ac:dyDescent="0.2">
      <c r="A14" s="351">
        <v>60</v>
      </c>
      <c r="B14" s="295" t="s">
        <v>1122</v>
      </c>
      <c r="C14" s="295" t="s">
        <v>908</v>
      </c>
      <c r="D14" s="151">
        <v>52157</v>
      </c>
    </row>
    <row r="15" spans="1:5" ht="12" customHeight="1" x14ac:dyDescent="0.2">
      <c r="A15" s="351">
        <v>61</v>
      </c>
      <c r="B15" s="295" t="s">
        <v>1131</v>
      </c>
      <c r="C15" s="295" t="s">
        <v>466</v>
      </c>
      <c r="D15" s="151">
        <v>51754</v>
      </c>
    </row>
    <row r="16" spans="1:5" ht="12" customHeight="1" x14ac:dyDescent="0.2">
      <c r="A16" s="351">
        <v>62</v>
      </c>
      <c r="B16" s="295" t="s">
        <v>1110</v>
      </c>
      <c r="C16" s="295" t="s">
        <v>914</v>
      </c>
      <c r="D16" s="151">
        <v>49620</v>
      </c>
    </row>
    <row r="17" spans="1:4" ht="12" customHeight="1" x14ac:dyDescent="0.2">
      <c r="A17" s="351">
        <v>63</v>
      </c>
      <c r="B17" s="295" t="s">
        <v>1224</v>
      </c>
      <c r="C17" s="295" t="s">
        <v>894</v>
      </c>
      <c r="D17" s="151">
        <v>43170</v>
      </c>
    </row>
    <row r="18" spans="1:4" ht="12" customHeight="1" x14ac:dyDescent="0.2">
      <c r="A18" s="351">
        <v>64</v>
      </c>
      <c r="B18" s="295" t="s">
        <v>1109</v>
      </c>
      <c r="C18" s="295" t="s">
        <v>862</v>
      </c>
      <c r="D18" s="151">
        <v>43104</v>
      </c>
    </row>
    <row r="19" spans="1:4" ht="12" customHeight="1" x14ac:dyDescent="0.2">
      <c r="A19" s="351">
        <v>65</v>
      </c>
      <c r="B19" s="295" t="s">
        <v>1164</v>
      </c>
      <c r="C19" s="295" t="s">
        <v>492</v>
      </c>
      <c r="D19" s="151">
        <v>39638</v>
      </c>
    </row>
    <row r="20" spans="1:4" ht="12" customHeight="1" x14ac:dyDescent="0.2">
      <c r="A20" s="351">
        <v>66</v>
      </c>
      <c r="B20" s="295" t="s">
        <v>1139</v>
      </c>
      <c r="C20" s="295" t="s">
        <v>870</v>
      </c>
      <c r="D20" s="151">
        <v>38986</v>
      </c>
    </row>
    <row r="21" spans="1:4" ht="12" customHeight="1" x14ac:dyDescent="0.2">
      <c r="A21" s="351">
        <v>67</v>
      </c>
      <c r="B21" s="295" t="s">
        <v>1144</v>
      </c>
      <c r="C21" s="295" t="s">
        <v>479</v>
      </c>
      <c r="D21" s="151">
        <v>38045</v>
      </c>
    </row>
    <row r="22" spans="1:4" ht="12" customHeight="1" x14ac:dyDescent="0.2">
      <c r="A22" s="351">
        <v>68</v>
      </c>
      <c r="B22" s="295" t="s">
        <v>1151</v>
      </c>
      <c r="C22" s="295" t="s">
        <v>907</v>
      </c>
      <c r="D22" s="151">
        <v>38024</v>
      </c>
    </row>
    <row r="23" spans="1:4" ht="12" customHeight="1" x14ac:dyDescent="0.2">
      <c r="A23" s="351">
        <v>69</v>
      </c>
      <c r="B23" s="295" t="s">
        <v>1170</v>
      </c>
      <c r="C23" s="295" t="s">
        <v>1002</v>
      </c>
      <c r="D23" s="151">
        <v>37536</v>
      </c>
    </row>
    <row r="24" spans="1:4" ht="12" customHeight="1" x14ac:dyDescent="0.2">
      <c r="A24" s="351">
        <v>70</v>
      </c>
      <c r="B24" s="295" t="s">
        <v>1165</v>
      </c>
      <c r="C24" s="295" t="s">
        <v>904</v>
      </c>
      <c r="D24" s="151">
        <v>37423</v>
      </c>
    </row>
    <row r="25" spans="1:4" ht="12" customHeight="1" x14ac:dyDescent="0.2">
      <c r="A25" s="351">
        <v>71</v>
      </c>
      <c r="B25" s="295" t="s">
        <v>1160</v>
      </c>
      <c r="C25" s="295" t="s">
        <v>894</v>
      </c>
      <c r="D25" s="151">
        <v>33166</v>
      </c>
    </row>
    <row r="26" spans="1:4" ht="12" customHeight="1" x14ac:dyDescent="0.2">
      <c r="A26" s="351">
        <v>72</v>
      </c>
      <c r="B26" s="295" t="s">
        <v>1169</v>
      </c>
      <c r="C26" s="295" t="s">
        <v>625</v>
      </c>
      <c r="D26" s="151">
        <v>32876</v>
      </c>
    </row>
    <row r="27" spans="1:4" ht="12" customHeight="1" x14ac:dyDescent="0.2">
      <c r="A27" s="351">
        <v>73</v>
      </c>
      <c r="B27" s="295" t="s">
        <v>1142</v>
      </c>
      <c r="C27" s="295" t="s">
        <v>874</v>
      </c>
      <c r="D27" s="151">
        <v>32505</v>
      </c>
    </row>
    <row r="28" spans="1:4" ht="12" customHeight="1" x14ac:dyDescent="0.2">
      <c r="A28" s="351">
        <v>74</v>
      </c>
      <c r="B28" s="295" t="s">
        <v>1161</v>
      </c>
      <c r="C28" s="295" t="s">
        <v>815</v>
      </c>
      <c r="D28" s="151">
        <v>32489</v>
      </c>
    </row>
    <row r="29" spans="1:4" ht="12" customHeight="1" x14ac:dyDescent="0.2">
      <c r="A29" s="351">
        <v>75</v>
      </c>
      <c r="B29" s="295" t="s">
        <v>1135</v>
      </c>
      <c r="C29" s="295" t="s">
        <v>481</v>
      </c>
      <c r="D29" s="151">
        <v>31434</v>
      </c>
    </row>
    <row r="30" spans="1:4" ht="12" customHeight="1" x14ac:dyDescent="0.2">
      <c r="A30" s="351">
        <v>76</v>
      </c>
      <c r="B30" s="295" t="s">
        <v>1156</v>
      </c>
      <c r="C30" s="295" t="s">
        <v>951</v>
      </c>
      <c r="D30" s="151">
        <v>31183</v>
      </c>
    </row>
    <row r="31" spans="1:4" ht="12" customHeight="1" x14ac:dyDescent="0.2">
      <c r="A31" s="351">
        <v>77</v>
      </c>
      <c r="B31" s="295" t="s">
        <v>1155</v>
      </c>
      <c r="C31" s="295" t="s">
        <v>870</v>
      </c>
      <c r="D31" s="151">
        <v>30157</v>
      </c>
    </row>
    <row r="32" spans="1:4" ht="12" customHeight="1" x14ac:dyDescent="0.2">
      <c r="A32" s="351">
        <v>78</v>
      </c>
      <c r="B32" s="295" t="s">
        <v>1159</v>
      </c>
      <c r="C32" s="295" t="s">
        <v>935</v>
      </c>
      <c r="D32" s="151">
        <v>28321</v>
      </c>
    </row>
    <row r="33" spans="1:4" ht="12" customHeight="1" x14ac:dyDescent="0.2">
      <c r="A33" s="351">
        <v>79</v>
      </c>
      <c r="B33" s="295" t="s">
        <v>1141</v>
      </c>
      <c r="C33" s="295" t="s">
        <v>539</v>
      </c>
      <c r="D33" s="151">
        <v>27334</v>
      </c>
    </row>
    <row r="34" spans="1:4" ht="12" customHeight="1" x14ac:dyDescent="0.2">
      <c r="A34" s="351">
        <v>80</v>
      </c>
      <c r="B34" s="295" t="s">
        <v>1154</v>
      </c>
      <c r="C34" s="295" t="s">
        <v>457</v>
      </c>
      <c r="D34" s="151">
        <v>26665</v>
      </c>
    </row>
    <row r="35" spans="1:4" ht="12" customHeight="1" x14ac:dyDescent="0.2">
      <c r="A35" s="351">
        <v>81</v>
      </c>
      <c r="B35" s="295" t="s">
        <v>1150</v>
      </c>
      <c r="C35" s="295" t="s">
        <v>874</v>
      </c>
      <c r="D35" s="151">
        <v>26619</v>
      </c>
    </row>
    <row r="36" spans="1:4" ht="12" customHeight="1" x14ac:dyDescent="0.2">
      <c r="A36" s="351">
        <v>82</v>
      </c>
      <c r="B36" s="295" t="s">
        <v>1120</v>
      </c>
      <c r="C36" s="295" t="s">
        <v>862</v>
      </c>
      <c r="D36" s="151">
        <v>26329</v>
      </c>
    </row>
    <row r="37" spans="1:4" ht="12" customHeight="1" x14ac:dyDescent="0.2">
      <c r="A37" s="351">
        <v>83</v>
      </c>
      <c r="B37" s="295" t="s">
        <v>1162</v>
      </c>
      <c r="C37" s="295" t="s">
        <v>886</v>
      </c>
      <c r="D37" s="151">
        <v>24258</v>
      </c>
    </row>
    <row r="38" spans="1:4" ht="12" customHeight="1" x14ac:dyDescent="0.2">
      <c r="A38" s="351">
        <v>84</v>
      </c>
      <c r="B38" s="295" t="s">
        <v>1168</v>
      </c>
      <c r="C38" s="295" t="s">
        <v>953</v>
      </c>
      <c r="D38" s="151">
        <v>24245</v>
      </c>
    </row>
    <row r="39" spans="1:4" ht="12" customHeight="1" x14ac:dyDescent="0.2">
      <c r="A39" s="351">
        <v>85</v>
      </c>
      <c r="B39" s="295" t="s">
        <v>1137</v>
      </c>
      <c r="C39" s="295" t="s">
        <v>915</v>
      </c>
      <c r="D39" s="151">
        <v>22898</v>
      </c>
    </row>
    <row r="40" spans="1:4" ht="12" customHeight="1" x14ac:dyDescent="0.2">
      <c r="A40" s="351">
        <v>86</v>
      </c>
      <c r="B40" s="295" t="s">
        <v>1167</v>
      </c>
      <c r="C40" s="295" t="s">
        <v>570</v>
      </c>
      <c r="D40" s="151">
        <v>22373</v>
      </c>
    </row>
    <row r="41" spans="1:4" ht="12" customHeight="1" x14ac:dyDescent="0.2">
      <c r="A41" s="351">
        <v>87</v>
      </c>
      <c r="B41" s="295" t="s">
        <v>1225</v>
      </c>
      <c r="C41" s="295" t="s">
        <v>570</v>
      </c>
      <c r="D41" s="151">
        <v>20553</v>
      </c>
    </row>
    <row r="42" spans="1:4" ht="12" customHeight="1" x14ac:dyDescent="0.2">
      <c r="A42" s="351">
        <v>88</v>
      </c>
      <c r="B42" s="295" t="s">
        <v>1163</v>
      </c>
      <c r="C42" s="295" t="s">
        <v>481</v>
      </c>
      <c r="D42" s="151">
        <v>19590</v>
      </c>
    </row>
    <row r="43" spans="1:4" ht="12" customHeight="1" x14ac:dyDescent="0.2">
      <c r="A43" s="351">
        <v>89</v>
      </c>
      <c r="B43" s="295" t="s">
        <v>1171</v>
      </c>
      <c r="C43" s="295" t="s">
        <v>1040</v>
      </c>
      <c r="D43" s="151">
        <v>19251</v>
      </c>
    </row>
    <row r="44" spans="1:4" ht="12" customHeight="1" x14ac:dyDescent="0.2">
      <c r="A44" s="351">
        <v>90</v>
      </c>
      <c r="B44" s="295" t="s">
        <v>1226</v>
      </c>
      <c r="C44" s="295" t="s">
        <v>918</v>
      </c>
      <c r="D44" s="151">
        <v>18248</v>
      </c>
    </row>
    <row r="45" spans="1:4" ht="12" customHeight="1" x14ac:dyDescent="0.2">
      <c r="A45" s="351">
        <v>91</v>
      </c>
      <c r="B45" s="295" t="s">
        <v>1130</v>
      </c>
      <c r="C45" s="295" t="s">
        <v>566</v>
      </c>
      <c r="D45" s="151">
        <v>17320</v>
      </c>
    </row>
    <row r="46" spans="1:4" ht="12" customHeight="1" x14ac:dyDescent="0.2">
      <c r="A46" s="351">
        <v>92</v>
      </c>
      <c r="B46" s="295" t="s">
        <v>1227</v>
      </c>
      <c r="C46" s="295" t="s">
        <v>464</v>
      </c>
      <c r="D46" s="151">
        <v>15820</v>
      </c>
    </row>
    <row r="47" spans="1:4" ht="12" customHeight="1" x14ac:dyDescent="0.2">
      <c r="A47" s="351">
        <v>93</v>
      </c>
      <c r="B47" s="295" t="s">
        <v>1172</v>
      </c>
      <c r="C47" s="295" t="s">
        <v>1086</v>
      </c>
      <c r="D47" s="151">
        <v>15799</v>
      </c>
    </row>
    <row r="48" spans="1:4" ht="12" customHeight="1" x14ac:dyDescent="0.2">
      <c r="A48" s="351">
        <v>94</v>
      </c>
      <c r="B48" s="295" t="s">
        <v>1112</v>
      </c>
      <c r="C48" s="295" t="s">
        <v>1086</v>
      </c>
      <c r="D48" s="151">
        <v>15393</v>
      </c>
    </row>
    <row r="49" spans="1:7" ht="12" customHeight="1" x14ac:dyDescent="0.2">
      <c r="A49" s="351">
        <v>95</v>
      </c>
      <c r="B49" s="295" t="s">
        <v>1228</v>
      </c>
      <c r="C49" s="295" t="s">
        <v>993</v>
      </c>
      <c r="D49" s="151">
        <v>15357</v>
      </c>
    </row>
    <row r="50" spans="1:7" ht="12" customHeight="1" x14ac:dyDescent="0.2">
      <c r="A50" s="351">
        <v>96</v>
      </c>
      <c r="B50" s="295" t="s">
        <v>1153</v>
      </c>
      <c r="C50" s="295" t="s">
        <v>978</v>
      </c>
      <c r="D50" s="151">
        <v>15299</v>
      </c>
    </row>
    <row r="51" spans="1:7" ht="12" customHeight="1" x14ac:dyDescent="0.2">
      <c r="A51" s="351">
        <v>97</v>
      </c>
      <c r="B51" s="295" t="s">
        <v>1229</v>
      </c>
      <c r="C51" s="295" t="s">
        <v>870</v>
      </c>
      <c r="D51" s="151">
        <v>14705</v>
      </c>
    </row>
    <row r="52" spans="1:7" ht="12" customHeight="1" x14ac:dyDescent="0.2">
      <c r="A52" s="351">
        <v>98</v>
      </c>
      <c r="B52" s="295" t="s">
        <v>1166</v>
      </c>
      <c r="C52" s="295" t="s">
        <v>908</v>
      </c>
      <c r="D52" s="151">
        <v>14654</v>
      </c>
    </row>
    <row r="53" spans="1:7" ht="12" customHeight="1" x14ac:dyDescent="0.2">
      <c r="A53" s="351">
        <v>99</v>
      </c>
      <c r="B53" s="295" t="s">
        <v>1230</v>
      </c>
      <c r="C53" s="295" t="s">
        <v>867</v>
      </c>
      <c r="D53" s="151">
        <v>14390</v>
      </c>
      <c r="G53" s="299"/>
    </row>
    <row r="54" spans="1:7" ht="12" customHeight="1" x14ac:dyDescent="0.2">
      <c r="A54" s="351">
        <v>100</v>
      </c>
      <c r="B54" s="296" t="s">
        <v>1231</v>
      </c>
      <c r="C54" s="296" t="s">
        <v>819</v>
      </c>
      <c r="D54" s="297">
        <v>13635</v>
      </c>
    </row>
    <row r="55" spans="1:7" ht="6" customHeight="1" x14ac:dyDescent="0.2">
      <c r="B55" s="576"/>
      <c r="C55" s="576"/>
      <c r="D55" s="298"/>
    </row>
    <row r="56" spans="1:7" ht="12.75" customHeight="1" x14ac:dyDescent="0.2">
      <c r="B56" s="149" t="s">
        <v>1177</v>
      </c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4" orientation="portrait" r:id="rId1"/>
  <headerFooter>
    <oddFooter>&amp;R&amp;"-,Normale"&amp;11 47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59"/>
  <sheetViews>
    <sheetView showGridLines="0" workbookViewId="0">
      <selection activeCell="N67" sqref="N67"/>
    </sheetView>
  </sheetViews>
  <sheetFormatPr defaultRowHeight="12.75" x14ac:dyDescent="0.2"/>
  <cols>
    <col min="1" max="1" width="2.875" style="335" customWidth="1"/>
    <col min="2" max="2" width="46.25" style="335" customWidth="1"/>
    <col min="3" max="3" width="20" style="335" customWidth="1"/>
    <col min="4" max="5" width="9.625" style="335" customWidth="1"/>
    <col min="6" max="6" width="7.125" style="335" customWidth="1"/>
    <col min="7" max="8" width="3.625" style="335" customWidth="1"/>
    <col min="9" max="9" width="9" style="335"/>
    <col min="10" max="10" width="15.625" style="335" bestFit="1" customWidth="1"/>
    <col min="11" max="16384" width="9" style="335"/>
  </cols>
  <sheetData>
    <row r="1" spans="1:6" s="328" customFormat="1" ht="15" customHeight="1" x14ac:dyDescent="0.2">
      <c r="A1" s="292"/>
      <c r="B1" s="399"/>
      <c r="C1" s="292"/>
      <c r="D1" s="334"/>
      <c r="E1" s="292"/>
      <c r="F1" s="329" t="s">
        <v>1175</v>
      </c>
    </row>
    <row r="2" spans="1:6" s="328" customFormat="1" ht="15" customHeight="1" x14ac:dyDescent="0.2">
      <c r="B2" s="630" t="s">
        <v>1232</v>
      </c>
      <c r="C2" s="630"/>
      <c r="D2" s="630"/>
      <c r="E2" s="630"/>
      <c r="F2" s="630"/>
    </row>
    <row r="3" spans="1:6" s="328" customFormat="1" ht="15" customHeight="1" x14ac:dyDescent="0.2">
      <c r="B3" s="630" t="s">
        <v>1233</v>
      </c>
      <c r="C3" s="630"/>
      <c r="D3" s="630"/>
      <c r="E3" s="630"/>
      <c r="F3" s="630"/>
    </row>
    <row r="4" spans="1:6" ht="15" customHeight="1" x14ac:dyDescent="0.2">
      <c r="A4" s="149"/>
      <c r="B4" s="497"/>
      <c r="C4" s="497"/>
      <c r="D4" s="497"/>
      <c r="E4" s="149"/>
      <c r="F4" s="149"/>
    </row>
    <row r="5" spans="1:6" ht="15" customHeight="1" x14ac:dyDescent="0.2">
      <c r="A5" s="149"/>
      <c r="B5" s="632" t="s">
        <v>1081</v>
      </c>
      <c r="C5" s="634" t="s">
        <v>1082</v>
      </c>
      <c r="D5" s="636" t="s">
        <v>1083</v>
      </c>
      <c r="E5" s="637"/>
      <c r="F5" s="638" t="s">
        <v>2074</v>
      </c>
    </row>
    <row r="6" spans="1:6" ht="15" customHeight="1" x14ac:dyDescent="0.2">
      <c r="A6" s="331"/>
      <c r="B6" s="633"/>
      <c r="C6" s="635"/>
      <c r="D6" s="498">
        <v>2020</v>
      </c>
      <c r="E6" s="498">
        <v>2019</v>
      </c>
      <c r="F6" s="639"/>
    </row>
    <row r="7" spans="1:6" x14ac:dyDescent="0.2">
      <c r="A7" s="351">
        <v>1</v>
      </c>
      <c r="B7" s="332" t="s">
        <v>1084</v>
      </c>
      <c r="C7" s="332" t="s">
        <v>566</v>
      </c>
      <c r="D7" s="480">
        <v>11836904</v>
      </c>
      <c r="E7" s="480">
        <v>40527373</v>
      </c>
      <c r="F7" s="369">
        <v>-0.70792816993097485</v>
      </c>
    </row>
    <row r="8" spans="1:6" x14ac:dyDescent="0.2">
      <c r="A8" s="351">
        <v>2</v>
      </c>
      <c r="B8" s="295" t="s">
        <v>1085</v>
      </c>
      <c r="C8" s="295" t="s">
        <v>1086</v>
      </c>
      <c r="D8" s="480">
        <v>6514570</v>
      </c>
      <c r="E8" s="480">
        <v>21770174</v>
      </c>
      <c r="F8" s="370">
        <v>-0.70075710005808867</v>
      </c>
    </row>
    <row r="9" spans="1:6" x14ac:dyDescent="0.2">
      <c r="A9" s="351">
        <v>3</v>
      </c>
      <c r="B9" s="295" t="s">
        <v>1087</v>
      </c>
      <c r="C9" s="295" t="s">
        <v>492</v>
      </c>
      <c r="D9" s="480">
        <v>3545247</v>
      </c>
      <c r="E9" s="480">
        <v>11818020</v>
      </c>
      <c r="F9" s="479">
        <v>-0.70001345403037052</v>
      </c>
    </row>
    <row r="10" spans="1:6" x14ac:dyDescent="0.2">
      <c r="A10" s="351">
        <v>4</v>
      </c>
      <c r="B10" s="295" t="s">
        <v>1089</v>
      </c>
      <c r="C10" s="295" t="s">
        <v>557</v>
      </c>
      <c r="D10" s="480">
        <v>1768945</v>
      </c>
      <c r="E10" s="480">
        <v>5145132</v>
      </c>
      <c r="F10" s="479">
        <v>-0.65619055060200593</v>
      </c>
    </row>
    <row r="11" spans="1:6" x14ac:dyDescent="0.2">
      <c r="A11" s="351">
        <v>5</v>
      </c>
      <c r="B11" s="295" t="s">
        <v>1091</v>
      </c>
      <c r="C11" s="295" t="s">
        <v>457</v>
      </c>
      <c r="D11" s="480">
        <v>1609725</v>
      </c>
      <c r="E11" s="480">
        <v>3562495</v>
      </c>
      <c r="F11" s="370">
        <v>-0.54814673424103055</v>
      </c>
    </row>
    <row r="12" spans="1:6" x14ac:dyDescent="0.2">
      <c r="A12" s="351">
        <v>6</v>
      </c>
      <c r="B12" s="295" t="s">
        <v>1090</v>
      </c>
      <c r="C12" s="295" t="s">
        <v>481</v>
      </c>
      <c r="D12" s="480">
        <v>1016587</v>
      </c>
      <c r="E12" s="480">
        <v>4287437</v>
      </c>
      <c r="F12" s="370">
        <v>-0.76289167630917953</v>
      </c>
    </row>
    <row r="13" spans="1:6" x14ac:dyDescent="0.2">
      <c r="A13" s="351">
        <v>7</v>
      </c>
      <c r="B13" s="295" t="s">
        <v>1088</v>
      </c>
      <c r="C13" s="295" t="s">
        <v>457</v>
      </c>
      <c r="D13" s="480">
        <v>968002</v>
      </c>
      <c r="E13" s="480">
        <v>6387056</v>
      </c>
      <c r="F13" s="370">
        <v>-0.84844316379878304</v>
      </c>
    </row>
    <row r="14" spans="1:6" x14ac:dyDescent="0.2">
      <c r="A14" s="351">
        <v>8</v>
      </c>
      <c r="B14" s="295" t="s">
        <v>1093</v>
      </c>
      <c r="C14" s="295" t="s">
        <v>459</v>
      </c>
      <c r="D14" s="480">
        <v>918439</v>
      </c>
      <c r="E14" s="480">
        <v>3077872</v>
      </c>
      <c r="F14" s="370">
        <v>-0.70159935175991728</v>
      </c>
    </row>
    <row r="15" spans="1:6" x14ac:dyDescent="0.2">
      <c r="A15" s="351">
        <v>9</v>
      </c>
      <c r="B15" s="295" t="s">
        <v>1092</v>
      </c>
      <c r="C15" s="295" t="s">
        <v>466</v>
      </c>
      <c r="D15" s="480">
        <v>893336</v>
      </c>
      <c r="E15" s="480">
        <v>3516364</v>
      </c>
      <c r="F15" s="370">
        <v>-0.74594894043961324</v>
      </c>
    </row>
    <row r="16" spans="1:6" x14ac:dyDescent="0.2">
      <c r="A16" s="351">
        <v>10</v>
      </c>
      <c r="B16" s="295" t="s">
        <v>1191</v>
      </c>
      <c r="C16" s="295" t="s">
        <v>466</v>
      </c>
      <c r="D16" s="480">
        <v>735464</v>
      </c>
      <c r="E16" s="480">
        <v>6416675</v>
      </c>
      <c r="F16" s="370">
        <v>-0.88538238262028235</v>
      </c>
    </row>
    <row r="17" spans="1:6" x14ac:dyDescent="0.2">
      <c r="A17" s="351">
        <v>11</v>
      </c>
      <c r="B17" s="295" t="s">
        <v>1096</v>
      </c>
      <c r="C17" s="295" t="s">
        <v>464</v>
      </c>
      <c r="D17" s="480">
        <v>641926</v>
      </c>
      <c r="E17" s="480">
        <v>1994151</v>
      </c>
      <c r="F17" s="370">
        <v>-0.67809559055457691</v>
      </c>
    </row>
    <row r="18" spans="1:6" x14ac:dyDescent="0.2">
      <c r="A18" s="351">
        <v>12</v>
      </c>
      <c r="B18" s="295" t="s">
        <v>1094</v>
      </c>
      <c r="C18" s="295" t="s">
        <v>481</v>
      </c>
      <c r="D18" s="480">
        <v>477130</v>
      </c>
      <c r="E18" s="480">
        <v>2664186</v>
      </c>
      <c r="F18" s="370">
        <v>-0.82090965120303161</v>
      </c>
    </row>
    <row r="19" spans="1:6" x14ac:dyDescent="0.2">
      <c r="A19" s="351">
        <v>13</v>
      </c>
      <c r="B19" s="295" t="s">
        <v>1101</v>
      </c>
      <c r="C19" s="295" t="s">
        <v>1086</v>
      </c>
      <c r="D19" s="480">
        <v>402817</v>
      </c>
      <c r="E19" s="480">
        <v>1583398</v>
      </c>
      <c r="F19" s="370">
        <v>-0.74559965340362944</v>
      </c>
    </row>
    <row r="20" spans="1:6" x14ac:dyDescent="0.2">
      <c r="A20" s="351">
        <v>14</v>
      </c>
      <c r="B20" s="295" t="s">
        <v>1097</v>
      </c>
      <c r="C20" s="295" t="s">
        <v>867</v>
      </c>
      <c r="D20" s="480">
        <v>390553</v>
      </c>
      <c r="E20" s="480">
        <v>1912055</v>
      </c>
      <c r="F20" s="370">
        <v>-0.79574175429054084</v>
      </c>
    </row>
    <row r="21" spans="1:6" x14ac:dyDescent="0.2">
      <c r="A21" s="351">
        <v>15</v>
      </c>
      <c r="B21" s="295" t="s">
        <v>1098</v>
      </c>
      <c r="C21" s="295" t="s">
        <v>880</v>
      </c>
      <c r="D21" s="480">
        <v>357413</v>
      </c>
      <c r="E21" s="480">
        <v>1689288</v>
      </c>
      <c r="F21" s="370">
        <v>-0.78842388035669464</v>
      </c>
    </row>
    <row r="22" spans="1:6" x14ac:dyDescent="0.2">
      <c r="A22" s="351">
        <v>16</v>
      </c>
      <c r="B22" s="295" t="s">
        <v>1099</v>
      </c>
      <c r="C22" s="295" t="s">
        <v>1086</v>
      </c>
      <c r="D22" s="480">
        <v>356588</v>
      </c>
      <c r="E22" s="480">
        <v>1630234</v>
      </c>
      <c r="F22" s="370">
        <v>-0.78126575694041467</v>
      </c>
    </row>
    <row r="23" spans="1:6" x14ac:dyDescent="0.2">
      <c r="A23" s="351">
        <v>17</v>
      </c>
      <c r="B23" s="295" t="s">
        <v>1100</v>
      </c>
      <c r="C23" s="295" t="s">
        <v>457</v>
      </c>
      <c r="D23" s="480">
        <v>347901</v>
      </c>
      <c r="E23" s="480">
        <v>1609532</v>
      </c>
      <c r="F23" s="370">
        <v>-0.78384959106125263</v>
      </c>
    </row>
    <row r="24" spans="1:6" x14ac:dyDescent="0.2">
      <c r="A24" s="351">
        <v>18</v>
      </c>
      <c r="B24" s="295" t="s">
        <v>1105</v>
      </c>
      <c r="C24" s="295" t="s">
        <v>514</v>
      </c>
      <c r="D24" s="480">
        <v>301812</v>
      </c>
      <c r="E24" s="480">
        <v>1194969</v>
      </c>
      <c r="F24" s="370">
        <v>-0.74743110490732401</v>
      </c>
    </row>
    <row r="25" spans="1:6" x14ac:dyDescent="0.2">
      <c r="A25" s="351">
        <v>19</v>
      </c>
      <c r="B25" s="295" t="s">
        <v>1106</v>
      </c>
      <c r="C25" s="295" t="s">
        <v>882</v>
      </c>
      <c r="D25" s="480">
        <v>297445</v>
      </c>
      <c r="E25" s="480">
        <v>1147705</v>
      </c>
      <c r="F25" s="370">
        <v>-0.74083497065883652</v>
      </c>
    </row>
    <row r="26" spans="1:6" x14ac:dyDescent="0.2">
      <c r="A26" s="351">
        <v>20</v>
      </c>
      <c r="B26" s="295" t="s">
        <v>1222</v>
      </c>
      <c r="C26" s="295" t="s">
        <v>519</v>
      </c>
      <c r="D26" s="480">
        <v>296805</v>
      </c>
      <c r="E26" s="480">
        <v>0</v>
      </c>
      <c r="F26" s="370">
        <v>1</v>
      </c>
    </row>
    <row r="27" spans="1:6" x14ac:dyDescent="0.2">
      <c r="A27" s="351">
        <v>21</v>
      </c>
      <c r="B27" s="295" t="s">
        <v>1108</v>
      </c>
      <c r="C27" s="295" t="s">
        <v>877</v>
      </c>
      <c r="D27" s="480">
        <v>292539</v>
      </c>
      <c r="E27" s="480">
        <v>1050880</v>
      </c>
      <c r="F27" s="370">
        <v>-0.72162473355663825</v>
      </c>
    </row>
    <row r="28" spans="1:6" x14ac:dyDescent="0.2">
      <c r="A28" s="351">
        <v>22</v>
      </c>
      <c r="B28" s="295" t="s">
        <v>1102</v>
      </c>
      <c r="C28" s="295" t="s">
        <v>1086</v>
      </c>
      <c r="D28" s="480">
        <v>273300</v>
      </c>
      <c r="E28" s="480">
        <v>1393020</v>
      </c>
      <c r="F28" s="370">
        <v>-0.80380755480897614</v>
      </c>
    </row>
    <row r="29" spans="1:6" x14ac:dyDescent="0.2">
      <c r="A29" s="351">
        <v>23</v>
      </c>
      <c r="B29" s="295" t="s">
        <v>1178</v>
      </c>
      <c r="C29" s="295" t="s">
        <v>882</v>
      </c>
      <c r="D29" s="480">
        <v>268496</v>
      </c>
      <c r="E29" s="480">
        <v>933574</v>
      </c>
      <c r="F29" s="370">
        <v>-0.71239987403248162</v>
      </c>
    </row>
    <row r="30" spans="1:6" x14ac:dyDescent="0.2">
      <c r="A30" s="351">
        <v>24</v>
      </c>
      <c r="B30" s="295" t="s">
        <v>1103</v>
      </c>
      <c r="C30" s="295" t="s">
        <v>501</v>
      </c>
      <c r="D30" s="480">
        <v>262137</v>
      </c>
      <c r="E30" s="480">
        <v>1284525</v>
      </c>
      <c r="F30" s="370">
        <v>-0.79592689904828628</v>
      </c>
    </row>
    <row r="31" spans="1:6" x14ac:dyDescent="0.2">
      <c r="A31" s="351">
        <v>25</v>
      </c>
      <c r="B31" s="295" t="s">
        <v>1095</v>
      </c>
      <c r="C31" s="295" t="s">
        <v>1086</v>
      </c>
      <c r="D31" s="480">
        <v>245499</v>
      </c>
      <c r="E31" s="480">
        <v>2130856</v>
      </c>
      <c r="F31" s="370">
        <v>-0.88478855445886539</v>
      </c>
    </row>
    <row r="32" spans="1:6" x14ac:dyDescent="0.2">
      <c r="A32" s="351">
        <v>26</v>
      </c>
      <c r="B32" s="295" t="s">
        <v>1107</v>
      </c>
      <c r="C32" s="295" t="s">
        <v>479</v>
      </c>
      <c r="D32" s="480">
        <v>244844</v>
      </c>
      <c r="E32" s="480">
        <v>1111812</v>
      </c>
      <c r="F32" s="370">
        <v>-0.77977931520796684</v>
      </c>
    </row>
    <row r="33" spans="1:6" x14ac:dyDescent="0.2">
      <c r="A33" s="351">
        <v>27</v>
      </c>
      <c r="B33" s="295" t="s">
        <v>1104</v>
      </c>
      <c r="C33" s="295" t="s">
        <v>870</v>
      </c>
      <c r="D33" s="480">
        <v>224511</v>
      </c>
      <c r="E33" s="480">
        <v>1279864</v>
      </c>
      <c r="F33" s="370">
        <v>-0.82458214310270461</v>
      </c>
    </row>
    <row r="34" spans="1:6" x14ac:dyDescent="0.2">
      <c r="A34" s="351">
        <v>28</v>
      </c>
      <c r="B34" s="295" t="s">
        <v>1113</v>
      </c>
      <c r="C34" s="295" t="s">
        <v>457</v>
      </c>
      <c r="D34" s="480">
        <v>207439</v>
      </c>
      <c r="E34" s="480">
        <v>885236</v>
      </c>
      <c r="F34" s="370">
        <v>-0.76566813821399038</v>
      </c>
    </row>
    <row r="35" spans="1:6" x14ac:dyDescent="0.2">
      <c r="A35" s="351">
        <v>29</v>
      </c>
      <c r="B35" s="295" t="s">
        <v>1117</v>
      </c>
      <c r="C35" s="295" t="s">
        <v>464</v>
      </c>
      <c r="D35" s="480">
        <v>205579</v>
      </c>
      <c r="E35" s="480">
        <v>730669</v>
      </c>
      <c r="F35" s="370">
        <v>-0.71864277805682186</v>
      </c>
    </row>
    <row r="36" spans="1:6" x14ac:dyDescent="0.2">
      <c r="A36" s="351">
        <v>30</v>
      </c>
      <c r="B36" s="295" t="s">
        <v>1115</v>
      </c>
      <c r="C36" s="295" t="s">
        <v>492</v>
      </c>
      <c r="D36" s="480">
        <v>165623</v>
      </c>
      <c r="E36" s="480">
        <v>813868</v>
      </c>
      <c r="F36" s="370">
        <v>-0.79649894086018858</v>
      </c>
    </row>
    <row r="37" spans="1:6" x14ac:dyDescent="0.2">
      <c r="A37" s="351">
        <v>31</v>
      </c>
      <c r="B37" s="295" t="s">
        <v>1118</v>
      </c>
      <c r="C37" s="295" t="s">
        <v>490</v>
      </c>
      <c r="D37" s="480">
        <v>151133</v>
      </c>
      <c r="E37" s="480">
        <v>707544</v>
      </c>
      <c r="F37" s="370">
        <v>-0.78639773639519239</v>
      </c>
    </row>
    <row r="38" spans="1:6" x14ac:dyDescent="0.2">
      <c r="A38" s="351">
        <v>32</v>
      </c>
      <c r="B38" s="295" t="s">
        <v>1152</v>
      </c>
      <c r="C38" s="295" t="s">
        <v>529</v>
      </c>
      <c r="D38" s="480">
        <v>151012</v>
      </c>
      <c r="E38" s="480">
        <v>211217</v>
      </c>
      <c r="F38" s="370">
        <v>-0.28503860958161514</v>
      </c>
    </row>
    <row r="39" spans="1:6" x14ac:dyDescent="0.2">
      <c r="A39" s="351">
        <v>33</v>
      </c>
      <c r="B39" s="295" t="s">
        <v>1116</v>
      </c>
      <c r="C39" s="295" t="s">
        <v>608</v>
      </c>
      <c r="D39" s="480">
        <v>138640</v>
      </c>
      <c r="E39" s="480">
        <v>793813</v>
      </c>
      <c r="F39" s="370">
        <v>-0.82534929511106525</v>
      </c>
    </row>
    <row r="40" spans="1:6" x14ac:dyDescent="0.2">
      <c r="A40" s="351">
        <v>34</v>
      </c>
      <c r="B40" s="295" t="s">
        <v>1145</v>
      </c>
      <c r="C40" s="295" t="s">
        <v>917</v>
      </c>
      <c r="D40" s="480">
        <v>136968</v>
      </c>
      <c r="E40" s="480">
        <v>256020</v>
      </c>
      <c r="F40" s="370">
        <v>-0.46501054605108977</v>
      </c>
    </row>
    <row r="41" spans="1:6" x14ac:dyDescent="0.2">
      <c r="A41" s="351">
        <v>35</v>
      </c>
      <c r="B41" s="295" t="s">
        <v>1114</v>
      </c>
      <c r="C41" s="295" t="s">
        <v>492</v>
      </c>
      <c r="D41" s="480">
        <v>117809</v>
      </c>
      <c r="E41" s="480">
        <v>872235</v>
      </c>
      <c r="F41" s="370">
        <v>-0.86493433535687059</v>
      </c>
    </row>
    <row r="42" spans="1:6" x14ac:dyDescent="0.2">
      <c r="A42" s="351">
        <v>36</v>
      </c>
      <c r="B42" s="295" t="s">
        <v>1223</v>
      </c>
      <c r="C42" s="295" t="s">
        <v>889</v>
      </c>
      <c r="D42" s="480">
        <v>117638</v>
      </c>
      <c r="E42" s="480">
        <v>0</v>
      </c>
      <c r="F42" s="370">
        <v>1</v>
      </c>
    </row>
    <row r="43" spans="1:6" x14ac:dyDescent="0.2">
      <c r="A43" s="351">
        <v>37</v>
      </c>
      <c r="B43" s="295" t="s">
        <v>1140</v>
      </c>
      <c r="C43" s="295" t="s">
        <v>889</v>
      </c>
      <c r="D43" s="480">
        <v>115425</v>
      </c>
      <c r="E43" s="480">
        <v>281021</v>
      </c>
      <c r="F43" s="370">
        <v>-0.58926557090039533</v>
      </c>
    </row>
    <row r="44" spans="1:6" x14ac:dyDescent="0.2">
      <c r="A44" s="351">
        <v>38</v>
      </c>
      <c r="B44" s="295" t="s">
        <v>1143</v>
      </c>
      <c r="C44" s="295" t="s">
        <v>894</v>
      </c>
      <c r="D44" s="480">
        <v>107768</v>
      </c>
      <c r="E44" s="480">
        <v>261039</v>
      </c>
      <c r="F44" s="370">
        <v>-0.58715747455361078</v>
      </c>
    </row>
    <row r="45" spans="1:6" x14ac:dyDescent="0.2">
      <c r="A45" s="351">
        <v>39</v>
      </c>
      <c r="B45" s="295" t="s">
        <v>1124</v>
      </c>
      <c r="C45" s="295" t="s">
        <v>867</v>
      </c>
      <c r="D45" s="480">
        <v>106772</v>
      </c>
      <c r="E45" s="480">
        <v>523666</v>
      </c>
      <c r="F45" s="370">
        <v>-0.79610667868450502</v>
      </c>
    </row>
    <row r="46" spans="1:6" x14ac:dyDescent="0.2">
      <c r="A46" s="351">
        <v>40</v>
      </c>
      <c r="B46" s="295" t="s">
        <v>1132</v>
      </c>
      <c r="C46" s="295" t="s">
        <v>459</v>
      </c>
      <c r="D46" s="480">
        <v>102511</v>
      </c>
      <c r="E46" s="480">
        <v>446980</v>
      </c>
      <c r="F46" s="370">
        <v>-0.77065864244485216</v>
      </c>
    </row>
    <row r="47" spans="1:6" x14ac:dyDescent="0.2">
      <c r="A47" s="351">
        <v>41</v>
      </c>
      <c r="B47" s="295" t="s">
        <v>1125</v>
      </c>
      <c r="C47" s="295" t="s">
        <v>519</v>
      </c>
      <c r="D47" s="480">
        <v>101751</v>
      </c>
      <c r="E47" s="480">
        <v>518494</v>
      </c>
      <c r="F47" s="370">
        <v>-0.8037566490644058</v>
      </c>
    </row>
    <row r="48" spans="1:6" x14ac:dyDescent="0.2">
      <c r="A48" s="351">
        <v>42</v>
      </c>
      <c r="B48" s="295" t="s">
        <v>1134</v>
      </c>
      <c r="C48" s="295" t="s">
        <v>917</v>
      </c>
      <c r="D48" s="480">
        <v>101043</v>
      </c>
      <c r="E48" s="480">
        <v>394001</v>
      </c>
      <c r="F48" s="370">
        <v>-0.74354633617681176</v>
      </c>
    </row>
    <row r="49" spans="1:11" x14ac:dyDescent="0.2">
      <c r="A49" s="351">
        <v>43</v>
      </c>
      <c r="B49" s="295" t="s">
        <v>1123</v>
      </c>
      <c r="C49" s="295" t="s">
        <v>870</v>
      </c>
      <c r="D49" s="480">
        <v>100030</v>
      </c>
      <c r="E49" s="480">
        <v>591982</v>
      </c>
      <c r="F49" s="370">
        <v>-0.83102526766016538</v>
      </c>
    </row>
    <row r="50" spans="1:11" x14ac:dyDescent="0.2">
      <c r="A50" s="351">
        <v>44</v>
      </c>
      <c r="B50" s="295" t="s">
        <v>1127</v>
      </c>
      <c r="C50" s="295" t="s">
        <v>880</v>
      </c>
      <c r="D50" s="480">
        <v>99078</v>
      </c>
      <c r="E50" s="480">
        <v>493461</v>
      </c>
      <c r="F50" s="370">
        <v>-0.79921817529652794</v>
      </c>
    </row>
    <row r="51" spans="1:11" x14ac:dyDescent="0.2">
      <c r="A51" s="351">
        <v>45</v>
      </c>
      <c r="B51" s="295" t="s">
        <v>1119</v>
      </c>
      <c r="C51" s="295" t="s">
        <v>466</v>
      </c>
      <c r="D51" s="480">
        <v>89750</v>
      </c>
      <c r="E51" s="480">
        <v>688412</v>
      </c>
      <c r="F51" s="370">
        <v>-0.86962749051440125</v>
      </c>
    </row>
    <row r="52" spans="1:11" x14ac:dyDescent="0.2">
      <c r="A52" s="351">
        <v>46</v>
      </c>
      <c r="B52" s="295" t="s">
        <v>1133</v>
      </c>
      <c r="C52" s="295" t="s">
        <v>870</v>
      </c>
      <c r="D52" s="480">
        <v>83291</v>
      </c>
      <c r="E52" s="480">
        <v>416646</v>
      </c>
      <c r="F52" s="370">
        <v>-0.80009168454755353</v>
      </c>
      <c r="J52" s="355"/>
    </row>
    <row r="53" spans="1:11" x14ac:dyDescent="0.2">
      <c r="A53" s="351">
        <v>47</v>
      </c>
      <c r="B53" s="295" t="s">
        <v>1148</v>
      </c>
      <c r="C53" s="295" t="s">
        <v>661</v>
      </c>
      <c r="D53" s="480">
        <v>78767</v>
      </c>
      <c r="E53" s="480">
        <v>240631</v>
      </c>
      <c r="F53" s="370">
        <v>-0.67266478550145248</v>
      </c>
      <c r="J53" s="368"/>
      <c r="K53" s="367"/>
    </row>
    <row r="54" spans="1:11" x14ac:dyDescent="0.2">
      <c r="A54" s="351">
        <v>48</v>
      </c>
      <c r="B54" s="295" t="s">
        <v>1111</v>
      </c>
      <c r="C54" s="295" t="s">
        <v>862</v>
      </c>
      <c r="D54" s="480">
        <v>78378</v>
      </c>
      <c r="E54" s="480">
        <v>891318</v>
      </c>
      <c r="F54" s="370">
        <v>-0.91206505422307194</v>
      </c>
    </row>
    <row r="55" spans="1:11" x14ac:dyDescent="0.2">
      <c r="A55" s="351">
        <v>49</v>
      </c>
      <c r="B55" s="295" t="s">
        <v>1158</v>
      </c>
      <c r="C55" s="295" t="s">
        <v>957</v>
      </c>
      <c r="D55" s="480">
        <v>73249</v>
      </c>
      <c r="E55" s="480">
        <v>189144</v>
      </c>
      <c r="F55" s="370">
        <v>-0.61273421308632581</v>
      </c>
    </row>
    <row r="56" spans="1:11" x14ac:dyDescent="0.2">
      <c r="A56" s="351">
        <v>50</v>
      </c>
      <c r="B56" s="296" t="s">
        <v>1146</v>
      </c>
      <c r="C56" s="296" t="s">
        <v>898</v>
      </c>
      <c r="D56" s="481">
        <v>72650</v>
      </c>
      <c r="E56" s="481">
        <v>251280</v>
      </c>
      <c r="F56" s="371">
        <v>-0.71088029290035015</v>
      </c>
    </row>
    <row r="57" spans="1:11" ht="6" customHeight="1" x14ac:dyDescent="0.2">
      <c r="A57" s="330"/>
      <c r="B57" s="330"/>
      <c r="C57" s="330"/>
      <c r="D57" s="298"/>
      <c r="E57" s="330"/>
      <c r="F57" s="330"/>
    </row>
    <row r="58" spans="1:11" x14ac:dyDescent="0.2">
      <c r="B58" s="330" t="s">
        <v>1176</v>
      </c>
      <c r="C58" s="330"/>
      <c r="D58" s="330"/>
      <c r="E58" s="330"/>
      <c r="F58" s="330"/>
    </row>
    <row r="59" spans="1:11" x14ac:dyDescent="0.2">
      <c r="B59" s="336"/>
      <c r="C59" s="330"/>
      <c r="D59" s="298"/>
      <c r="E59" s="330"/>
      <c r="F59" s="330"/>
    </row>
  </sheetData>
  <mergeCells count="6">
    <mergeCell ref="B2:F2"/>
    <mergeCell ref="B3:F3"/>
    <mergeCell ref="B5:B6"/>
    <mergeCell ref="C5:C6"/>
    <mergeCell ref="D5:E5"/>
    <mergeCell ref="F5:F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48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55"/>
  <sheetViews>
    <sheetView showGridLines="0" workbookViewId="0">
      <selection activeCell="N67" sqref="N67"/>
    </sheetView>
  </sheetViews>
  <sheetFormatPr defaultRowHeight="12.75" x14ac:dyDescent="0.2"/>
  <cols>
    <col min="1" max="1" width="3.75" style="299" customWidth="1"/>
    <col min="2" max="2" width="38" style="299" customWidth="1"/>
    <col min="3" max="3" width="18.5" style="299" bestFit="1" customWidth="1"/>
    <col min="4" max="4" width="14.875" style="149" customWidth="1"/>
    <col min="5" max="5" width="1.625" style="149" customWidth="1"/>
    <col min="6" max="16384" width="9" style="149"/>
  </cols>
  <sheetData>
    <row r="1" spans="1:8" s="342" customFormat="1" ht="15" x14ac:dyDescent="0.2">
      <c r="A1" s="292"/>
      <c r="B1" s="399"/>
      <c r="C1" s="341"/>
      <c r="D1" s="329" t="s">
        <v>1179</v>
      </c>
    </row>
    <row r="2" spans="1:8" s="342" customFormat="1" ht="15" customHeight="1" x14ac:dyDescent="0.2">
      <c r="B2" s="643" t="s">
        <v>1182</v>
      </c>
      <c r="C2" s="643"/>
      <c r="D2" s="643"/>
    </row>
    <row r="3" spans="1:8" s="342" customFormat="1" ht="15" customHeight="1" x14ac:dyDescent="0.2">
      <c r="B3" s="643" t="s">
        <v>1234</v>
      </c>
      <c r="C3" s="643"/>
      <c r="D3" s="643"/>
    </row>
    <row r="4" spans="1:8" s="342" customFormat="1" ht="15" customHeight="1" x14ac:dyDescent="0.2">
      <c r="B4" s="643" t="s">
        <v>14</v>
      </c>
      <c r="C4" s="643"/>
      <c r="D4" s="643"/>
    </row>
    <row r="5" spans="1:8" ht="15" customHeight="1" x14ac:dyDescent="0.2">
      <c r="A5" s="338"/>
      <c r="B5" s="640" t="s">
        <v>1181</v>
      </c>
      <c r="C5" s="641"/>
      <c r="D5" s="642"/>
    </row>
    <row r="6" spans="1:8" s="331" customFormat="1" ht="38.25" customHeight="1" x14ac:dyDescent="0.2">
      <c r="A6" s="339"/>
      <c r="B6" s="340" t="s">
        <v>1081</v>
      </c>
      <c r="C6" s="340" t="s">
        <v>1082</v>
      </c>
      <c r="D6" s="337" t="s">
        <v>1183</v>
      </c>
    </row>
    <row r="7" spans="1:8" ht="12.75" customHeight="1" x14ac:dyDescent="0.2">
      <c r="A7" s="352">
        <v>1</v>
      </c>
      <c r="B7" s="361" t="s">
        <v>1085</v>
      </c>
      <c r="C7" s="362" t="s">
        <v>1086</v>
      </c>
      <c r="D7" s="360">
        <v>4388984</v>
      </c>
      <c r="G7" s="299"/>
      <c r="H7" s="299"/>
    </row>
    <row r="8" spans="1:8" ht="12.75" customHeight="1" x14ac:dyDescent="0.2">
      <c r="A8" s="352">
        <v>2</v>
      </c>
      <c r="B8" s="363" t="s">
        <v>1084</v>
      </c>
      <c r="C8" s="364" t="s">
        <v>566</v>
      </c>
      <c r="D8" s="356">
        <v>4081277</v>
      </c>
      <c r="G8" s="299"/>
      <c r="H8" s="299"/>
    </row>
    <row r="9" spans="1:8" ht="12.75" customHeight="1" x14ac:dyDescent="0.2">
      <c r="A9" s="352">
        <v>3</v>
      </c>
      <c r="B9" s="363" t="s">
        <v>1091</v>
      </c>
      <c r="C9" s="364" t="s">
        <v>457</v>
      </c>
      <c r="D9" s="356">
        <v>1519781</v>
      </c>
      <c r="G9" s="299"/>
      <c r="H9" s="299"/>
    </row>
    <row r="10" spans="1:8" ht="12.75" customHeight="1" x14ac:dyDescent="0.2">
      <c r="A10" s="352">
        <v>4</v>
      </c>
      <c r="B10" s="363" t="s">
        <v>1087</v>
      </c>
      <c r="C10" s="364" t="s">
        <v>492</v>
      </c>
      <c r="D10" s="356">
        <v>1441676</v>
      </c>
      <c r="G10" s="299"/>
      <c r="H10" s="299"/>
    </row>
    <row r="11" spans="1:8" ht="12.75" customHeight="1" x14ac:dyDescent="0.2">
      <c r="A11" s="352">
        <v>5</v>
      </c>
      <c r="B11" s="363" t="s">
        <v>1222</v>
      </c>
      <c r="C11" s="364" t="s">
        <v>519</v>
      </c>
      <c r="D11" s="356">
        <v>233700</v>
      </c>
      <c r="G11" s="299"/>
      <c r="H11" s="299"/>
    </row>
    <row r="12" spans="1:8" ht="12.75" customHeight="1" x14ac:dyDescent="0.2">
      <c r="A12" s="352">
        <v>6</v>
      </c>
      <c r="B12" s="363" t="s">
        <v>1105</v>
      </c>
      <c r="C12" s="364" t="s">
        <v>514</v>
      </c>
      <c r="D12" s="356">
        <v>194777</v>
      </c>
      <c r="G12" s="299"/>
      <c r="H12" s="299"/>
    </row>
    <row r="13" spans="1:8" ht="12.75" customHeight="1" x14ac:dyDescent="0.2">
      <c r="A13" s="352">
        <v>7</v>
      </c>
      <c r="B13" s="363" t="s">
        <v>1095</v>
      </c>
      <c r="C13" s="364" t="s">
        <v>1086</v>
      </c>
      <c r="D13" s="356">
        <v>151826</v>
      </c>
      <c r="G13" s="299"/>
      <c r="H13" s="299"/>
    </row>
    <row r="14" spans="1:8" ht="12.75" customHeight="1" x14ac:dyDescent="0.2">
      <c r="A14" s="352">
        <v>8</v>
      </c>
      <c r="B14" s="363" t="s">
        <v>1152</v>
      </c>
      <c r="C14" s="364" t="s">
        <v>529</v>
      </c>
      <c r="D14" s="356">
        <v>150896</v>
      </c>
      <c r="G14" s="299"/>
      <c r="H14" s="299"/>
    </row>
    <row r="15" spans="1:8" ht="12.75" customHeight="1" x14ac:dyDescent="0.2">
      <c r="A15" s="352">
        <v>9</v>
      </c>
      <c r="B15" s="363" t="s">
        <v>1089</v>
      </c>
      <c r="C15" s="364" t="s">
        <v>557</v>
      </c>
      <c r="D15" s="356">
        <v>81789</v>
      </c>
      <c r="G15" s="299"/>
      <c r="H15" s="299"/>
    </row>
    <row r="16" spans="1:8" ht="12.75" customHeight="1" x14ac:dyDescent="0.2">
      <c r="A16" s="352">
        <v>10</v>
      </c>
      <c r="B16" s="363" t="s">
        <v>1101</v>
      </c>
      <c r="C16" s="364" t="s">
        <v>1086</v>
      </c>
      <c r="D16" s="356">
        <v>79840</v>
      </c>
      <c r="G16" s="299"/>
      <c r="H16" s="299"/>
    </row>
    <row r="17" spans="1:8" ht="12.75" customHeight="1" x14ac:dyDescent="0.2">
      <c r="A17" s="352">
        <v>11</v>
      </c>
      <c r="B17" s="363" t="s">
        <v>1088</v>
      </c>
      <c r="C17" s="364" t="s">
        <v>457</v>
      </c>
      <c r="D17" s="356">
        <v>49934</v>
      </c>
      <c r="G17" s="299"/>
      <c r="H17" s="299"/>
    </row>
    <row r="18" spans="1:8" ht="12.75" customHeight="1" x14ac:dyDescent="0.2">
      <c r="A18" s="352">
        <v>12</v>
      </c>
      <c r="B18" s="363" t="s">
        <v>1102</v>
      </c>
      <c r="C18" s="364" t="s">
        <v>1086</v>
      </c>
      <c r="D18" s="356">
        <v>46308</v>
      </c>
      <c r="G18" s="299"/>
      <c r="H18" s="299"/>
    </row>
    <row r="19" spans="1:8" ht="12.75" customHeight="1" x14ac:dyDescent="0.2">
      <c r="A19" s="352">
        <v>13</v>
      </c>
      <c r="B19" s="363" t="s">
        <v>1136</v>
      </c>
      <c r="C19" s="364" t="s">
        <v>457</v>
      </c>
      <c r="D19" s="356">
        <v>42950</v>
      </c>
      <c r="G19" s="299"/>
      <c r="H19" s="299"/>
    </row>
    <row r="20" spans="1:8" ht="12.75" customHeight="1" x14ac:dyDescent="0.2">
      <c r="A20" s="352">
        <v>14</v>
      </c>
      <c r="B20" s="363" t="s">
        <v>1099</v>
      </c>
      <c r="C20" s="364" t="s">
        <v>1086</v>
      </c>
      <c r="D20" s="356">
        <v>27966</v>
      </c>
      <c r="G20" s="299"/>
      <c r="H20" s="299"/>
    </row>
    <row r="21" spans="1:8" ht="12.75" customHeight="1" x14ac:dyDescent="0.2">
      <c r="A21" s="352">
        <v>15</v>
      </c>
      <c r="B21" s="363" t="s">
        <v>1172</v>
      </c>
      <c r="C21" s="364" t="s">
        <v>1086</v>
      </c>
      <c r="D21" s="356">
        <v>15799</v>
      </c>
      <c r="G21" s="299"/>
      <c r="H21" s="299"/>
    </row>
    <row r="22" spans="1:8" ht="12.75" customHeight="1" x14ac:dyDescent="0.2">
      <c r="A22" s="352">
        <v>16</v>
      </c>
      <c r="B22" s="363" t="s">
        <v>1169</v>
      </c>
      <c r="C22" s="364" t="s">
        <v>625</v>
      </c>
      <c r="D22" s="356">
        <v>10111</v>
      </c>
      <c r="G22" s="299"/>
      <c r="H22" s="299"/>
    </row>
    <row r="23" spans="1:8" ht="12.75" customHeight="1" x14ac:dyDescent="0.2">
      <c r="A23" s="352">
        <v>17</v>
      </c>
      <c r="B23" s="363" t="s">
        <v>1174</v>
      </c>
      <c r="C23" s="364" t="s">
        <v>625</v>
      </c>
      <c r="D23" s="356">
        <v>10003</v>
      </c>
      <c r="G23" s="299"/>
      <c r="H23" s="299"/>
    </row>
    <row r="24" spans="1:8" ht="12.75" customHeight="1" x14ac:dyDescent="0.2">
      <c r="A24" s="352">
        <v>18</v>
      </c>
      <c r="B24" s="363" t="s">
        <v>1173</v>
      </c>
      <c r="C24" s="364" t="s">
        <v>519</v>
      </c>
      <c r="D24" s="356">
        <v>3246</v>
      </c>
      <c r="G24" s="299"/>
      <c r="H24" s="299"/>
    </row>
    <row r="25" spans="1:8" ht="12.75" customHeight="1" x14ac:dyDescent="0.2">
      <c r="A25" s="352">
        <v>19</v>
      </c>
      <c r="B25" s="363" t="s">
        <v>1235</v>
      </c>
      <c r="C25" s="364" t="s">
        <v>819</v>
      </c>
      <c r="D25" s="356">
        <v>2639</v>
      </c>
      <c r="G25" s="299"/>
      <c r="H25" s="299"/>
    </row>
    <row r="26" spans="1:8" ht="12.75" customHeight="1" x14ac:dyDescent="0.2">
      <c r="A26" s="352">
        <v>20</v>
      </c>
      <c r="B26" s="365" t="s">
        <v>1236</v>
      </c>
      <c r="C26" s="366" t="s">
        <v>514</v>
      </c>
      <c r="D26" s="357">
        <v>2218</v>
      </c>
      <c r="G26" s="299"/>
      <c r="H26" s="299"/>
    </row>
    <row r="27" spans="1:8" ht="6" customHeight="1" x14ac:dyDescent="0.2">
      <c r="A27" s="298"/>
      <c r="B27" s="578"/>
      <c r="C27" s="578"/>
      <c r="D27" s="579"/>
      <c r="G27" s="299"/>
      <c r="H27" s="299"/>
    </row>
    <row r="28" spans="1:8" ht="12.75" customHeight="1" x14ac:dyDescent="0.2">
      <c r="B28" s="330" t="s">
        <v>1176</v>
      </c>
      <c r="C28" s="343"/>
      <c r="D28" s="299"/>
    </row>
    <row r="29" spans="1:8" ht="12.75" customHeight="1" x14ac:dyDescent="0.2">
      <c r="B29" s="343"/>
      <c r="C29" s="343"/>
      <c r="D29" s="299"/>
    </row>
    <row r="30" spans="1:8" ht="15" customHeight="1" x14ac:dyDescent="0.2">
      <c r="A30" s="338"/>
      <c r="B30" s="640" t="s">
        <v>1180</v>
      </c>
      <c r="C30" s="641"/>
      <c r="D30" s="642"/>
    </row>
    <row r="31" spans="1:8" s="331" customFormat="1" ht="38.25" customHeight="1" x14ac:dyDescent="0.2">
      <c r="A31" s="339"/>
      <c r="B31" s="358" t="s">
        <v>1081</v>
      </c>
      <c r="C31" s="340" t="s">
        <v>1082</v>
      </c>
      <c r="D31" s="359" t="s">
        <v>2051</v>
      </c>
    </row>
    <row r="32" spans="1:8" ht="12.75" customHeight="1" x14ac:dyDescent="0.2">
      <c r="A32" s="353">
        <v>1</v>
      </c>
      <c r="B32" s="363" t="s">
        <v>1084</v>
      </c>
      <c r="C32" s="364" t="s">
        <v>566</v>
      </c>
      <c r="D32" s="356">
        <v>7755627</v>
      </c>
      <c r="G32" s="299"/>
    </row>
    <row r="33" spans="1:7" ht="12.75" customHeight="1" x14ac:dyDescent="0.2">
      <c r="A33" s="353">
        <v>2</v>
      </c>
      <c r="B33" s="363" t="s">
        <v>1085</v>
      </c>
      <c r="C33" s="364" t="s">
        <v>1086</v>
      </c>
      <c r="D33" s="356">
        <v>2125586</v>
      </c>
      <c r="G33" s="299"/>
    </row>
    <row r="34" spans="1:7" ht="12.75" customHeight="1" x14ac:dyDescent="0.2">
      <c r="A34" s="353">
        <v>3</v>
      </c>
      <c r="B34" s="363" t="s">
        <v>1087</v>
      </c>
      <c r="C34" s="364" t="s">
        <v>492</v>
      </c>
      <c r="D34" s="356">
        <v>2103571</v>
      </c>
    </row>
    <row r="35" spans="1:7" ht="12.75" customHeight="1" x14ac:dyDescent="0.2">
      <c r="A35" s="353">
        <v>4</v>
      </c>
      <c r="B35" s="363" t="s">
        <v>1089</v>
      </c>
      <c r="C35" s="364" t="s">
        <v>557</v>
      </c>
      <c r="D35" s="356">
        <v>1687156</v>
      </c>
    </row>
    <row r="36" spans="1:7" ht="12.75" customHeight="1" x14ac:dyDescent="0.2">
      <c r="A36" s="353">
        <v>5</v>
      </c>
      <c r="B36" s="363" t="s">
        <v>1090</v>
      </c>
      <c r="C36" s="364" t="s">
        <v>481</v>
      </c>
      <c r="D36" s="356">
        <v>1016587</v>
      </c>
    </row>
    <row r="37" spans="1:7" ht="12.75" customHeight="1" x14ac:dyDescent="0.2">
      <c r="A37" s="353">
        <v>6</v>
      </c>
      <c r="B37" s="363" t="s">
        <v>1093</v>
      </c>
      <c r="C37" s="364" t="s">
        <v>459</v>
      </c>
      <c r="D37" s="356">
        <v>918439</v>
      </c>
    </row>
    <row r="38" spans="1:7" ht="12.75" customHeight="1" x14ac:dyDescent="0.2">
      <c r="A38" s="353">
        <v>7</v>
      </c>
      <c r="B38" s="363" t="s">
        <v>1088</v>
      </c>
      <c r="C38" s="364" t="s">
        <v>457</v>
      </c>
      <c r="D38" s="356">
        <v>918068</v>
      </c>
    </row>
    <row r="39" spans="1:7" ht="12.75" customHeight="1" x14ac:dyDescent="0.2">
      <c r="A39" s="353">
        <v>8</v>
      </c>
      <c r="B39" s="363" t="s">
        <v>1092</v>
      </c>
      <c r="C39" s="364" t="s">
        <v>466</v>
      </c>
      <c r="D39" s="356">
        <v>893336</v>
      </c>
    </row>
    <row r="40" spans="1:7" ht="12.75" customHeight="1" x14ac:dyDescent="0.2">
      <c r="A40" s="353">
        <v>9</v>
      </c>
      <c r="B40" s="363" t="s">
        <v>1191</v>
      </c>
      <c r="C40" s="364" t="s">
        <v>466</v>
      </c>
      <c r="D40" s="356">
        <v>735274</v>
      </c>
    </row>
    <row r="41" spans="1:7" ht="12.75" customHeight="1" x14ac:dyDescent="0.2">
      <c r="A41" s="353">
        <v>10</v>
      </c>
      <c r="B41" s="363" t="s">
        <v>1096</v>
      </c>
      <c r="C41" s="364" t="s">
        <v>464</v>
      </c>
      <c r="D41" s="356">
        <v>641926</v>
      </c>
    </row>
    <row r="42" spans="1:7" ht="12.75" customHeight="1" x14ac:dyDescent="0.2">
      <c r="A42" s="353">
        <v>11</v>
      </c>
      <c r="B42" s="363" t="s">
        <v>1094</v>
      </c>
      <c r="C42" s="364" t="s">
        <v>481</v>
      </c>
      <c r="D42" s="356">
        <v>476965</v>
      </c>
    </row>
    <row r="43" spans="1:7" ht="12.75" customHeight="1" x14ac:dyDescent="0.2">
      <c r="A43" s="353">
        <v>12</v>
      </c>
      <c r="B43" s="363" t="s">
        <v>1097</v>
      </c>
      <c r="C43" s="364" t="s">
        <v>867</v>
      </c>
      <c r="D43" s="356">
        <v>390553</v>
      </c>
    </row>
    <row r="44" spans="1:7" ht="12.75" customHeight="1" x14ac:dyDescent="0.2">
      <c r="A44" s="353">
        <v>13</v>
      </c>
      <c r="B44" s="363" t="s">
        <v>1098</v>
      </c>
      <c r="C44" s="364" t="s">
        <v>880</v>
      </c>
      <c r="D44" s="356">
        <v>357413</v>
      </c>
    </row>
    <row r="45" spans="1:7" ht="12.75" customHeight="1" x14ac:dyDescent="0.2">
      <c r="A45" s="353">
        <v>14</v>
      </c>
      <c r="B45" s="363" t="s">
        <v>1100</v>
      </c>
      <c r="C45" s="364" t="s">
        <v>457</v>
      </c>
      <c r="D45" s="356">
        <v>347901</v>
      </c>
    </row>
    <row r="46" spans="1:7" ht="12.75" customHeight="1" x14ac:dyDescent="0.2">
      <c r="A46" s="353">
        <v>15</v>
      </c>
      <c r="B46" s="363" t="s">
        <v>1099</v>
      </c>
      <c r="C46" s="364" t="s">
        <v>1086</v>
      </c>
      <c r="D46" s="356">
        <v>328622</v>
      </c>
    </row>
    <row r="47" spans="1:7" ht="12.75" customHeight="1" x14ac:dyDescent="0.2">
      <c r="A47" s="353">
        <v>16</v>
      </c>
      <c r="B47" s="363" t="s">
        <v>1101</v>
      </c>
      <c r="C47" s="364" t="s">
        <v>1086</v>
      </c>
      <c r="D47" s="356">
        <v>322977</v>
      </c>
    </row>
    <row r="48" spans="1:7" ht="12.75" customHeight="1" x14ac:dyDescent="0.2">
      <c r="A48" s="353">
        <v>17</v>
      </c>
      <c r="B48" s="363" t="s">
        <v>1106</v>
      </c>
      <c r="C48" s="364" t="s">
        <v>882</v>
      </c>
      <c r="D48" s="356">
        <v>297411</v>
      </c>
    </row>
    <row r="49" spans="1:4" ht="12.75" customHeight="1" x14ac:dyDescent="0.2">
      <c r="A49" s="353">
        <v>18</v>
      </c>
      <c r="B49" s="363" t="s">
        <v>1108</v>
      </c>
      <c r="C49" s="364" t="s">
        <v>877</v>
      </c>
      <c r="D49" s="356">
        <v>292539</v>
      </c>
    </row>
    <row r="50" spans="1:4" ht="12.75" customHeight="1" x14ac:dyDescent="0.2">
      <c r="A50" s="353">
        <v>19</v>
      </c>
      <c r="B50" s="363" t="s">
        <v>1178</v>
      </c>
      <c r="C50" s="364" t="s">
        <v>882</v>
      </c>
      <c r="D50" s="356">
        <v>268496</v>
      </c>
    </row>
    <row r="51" spans="1:4" ht="12.75" customHeight="1" x14ac:dyDescent="0.2">
      <c r="A51" s="353">
        <v>20</v>
      </c>
      <c r="B51" s="365" t="s">
        <v>1103</v>
      </c>
      <c r="C51" s="366" t="s">
        <v>501</v>
      </c>
      <c r="D51" s="357">
        <v>262137</v>
      </c>
    </row>
    <row r="52" spans="1:4" ht="12.75" customHeight="1" x14ac:dyDescent="0.2"/>
    <row r="53" spans="1:4" ht="12.75" customHeight="1" x14ac:dyDescent="0.2"/>
    <row r="54" spans="1:4" ht="12.75" customHeight="1" x14ac:dyDescent="0.2"/>
    <row r="55" spans="1:4" ht="12.75" customHeight="1" x14ac:dyDescent="0.2"/>
  </sheetData>
  <mergeCells count="5">
    <mergeCell ref="B30:D30"/>
    <mergeCell ref="B5:D5"/>
    <mergeCell ref="B2:D2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49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D49"/>
  <sheetViews>
    <sheetView showGridLines="0" workbookViewId="0">
      <selection activeCell="N67" sqref="N67"/>
    </sheetView>
  </sheetViews>
  <sheetFormatPr defaultRowHeight="12.75" x14ac:dyDescent="0.2"/>
  <cols>
    <col min="1" max="1" width="3.125" style="149" customWidth="1"/>
    <col min="2" max="2" width="24.25" style="149" bestFit="1" customWidth="1"/>
    <col min="3" max="3" width="45.75" style="149" customWidth="1"/>
    <col min="4" max="4" width="19.75" style="149" bestFit="1" customWidth="1"/>
    <col min="5" max="5" width="1.625" style="149" customWidth="1"/>
    <col min="6" max="16384" width="9" style="149"/>
  </cols>
  <sheetData>
    <row r="1" spans="1:4" ht="15" x14ac:dyDescent="0.2">
      <c r="B1" s="399"/>
      <c r="C1" s="292"/>
      <c r="D1" s="344" t="s">
        <v>1184</v>
      </c>
    </row>
    <row r="2" spans="1:4" ht="45" customHeight="1" x14ac:dyDescent="0.2">
      <c r="B2" s="630" t="s">
        <v>1240</v>
      </c>
      <c r="C2" s="630"/>
      <c r="D2" s="630"/>
    </row>
    <row r="3" spans="1:4" ht="6" customHeight="1" x14ac:dyDescent="0.2">
      <c r="B3" s="575"/>
      <c r="C3" s="575"/>
      <c r="D3" s="575"/>
    </row>
    <row r="4" spans="1:4" ht="30" customHeight="1" x14ac:dyDescent="0.2">
      <c r="A4" s="226"/>
      <c r="B4" s="346" t="s">
        <v>4</v>
      </c>
      <c r="C4" s="346" t="s">
        <v>1081</v>
      </c>
      <c r="D4" s="346" t="s">
        <v>1082</v>
      </c>
    </row>
    <row r="5" spans="1:4" ht="12.75" customHeight="1" x14ac:dyDescent="0.2">
      <c r="A5" s="350">
        <v>1</v>
      </c>
      <c r="B5" s="55" t="s">
        <v>61</v>
      </c>
      <c r="C5" s="345" t="s">
        <v>1237</v>
      </c>
      <c r="D5" s="295" t="s">
        <v>60</v>
      </c>
    </row>
    <row r="6" spans="1:4" x14ac:dyDescent="0.2">
      <c r="A6" s="350">
        <v>2</v>
      </c>
      <c r="B6" s="55" t="s">
        <v>62</v>
      </c>
      <c r="C6" s="295" t="s">
        <v>1084</v>
      </c>
      <c r="D6" s="295" t="s">
        <v>566</v>
      </c>
    </row>
    <row r="7" spans="1:4" x14ac:dyDescent="0.2">
      <c r="A7" s="350">
        <v>3</v>
      </c>
      <c r="B7" s="55" t="s">
        <v>63</v>
      </c>
      <c r="C7" s="295" t="s">
        <v>1084</v>
      </c>
      <c r="D7" s="295" t="s">
        <v>566</v>
      </c>
    </row>
    <row r="8" spans="1:4" x14ac:dyDescent="0.2">
      <c r="A8" s="350">
        <v>4</v>
      </c>
      <c r="B8" s="55" t="s">
        <v>64</v>
      </c>
      <c r="C8" s="345" t="s">
        <v>1237</v>
      </c>
      <c r="D8" s="295" t="s">
        <v>60</v>
      </c>
    </row>
    <row r="9" spans="1:4" x14ac:dyDescent="0.2">
      <c r="A9" s="350">
        <v>5</v>
      </c>
      <c r="B9" s="55" t="s">
        <v>65</v>
      </c>
      <c r="C9" s="295" t="s">
        <v>1084</v>
      </c>
      <c r="D9" s="295" t="s">
        <v>566</v>
      </c>
    </row>
    <row r="10" spans="1:4" x14ac:dyDescent="0.2">
      <c r="A10" s="350">
        <v>6</v>
      </c>
      <c r="B10" s="55" t="s">
        <v>66</v>
      </c>
      <c r="C10" s="295" t="s">
        <v>1084</v>
      </c>
      <c r="D10" s="295" t="s">
        <v>566</v>
      </c>
    </row>
    <row r="11" spans="1:4" x14ac:dyDescent="0.2">
      <c r="A11" s="350">
        <v>7</v>
      </c>
      <c r="B11" s="55" t="s">
        <v>67</v>
      </c>
      <c r="C11" s="295" t="s">
        <v>1084</v>
      </c>
      <c r="D11" s="295" t="s">
        <v>566</v>
      </c>
    </row>
    <row r="12" spans="1:4" x14ac:dyDescent="0.2">
      <c r="A12" s="350">
        <v>8</v>
      </c>
      <c r="B12" s="55" t="s">
        <v>68</v>
      </c>
      <c r="C12" s="295" t="s">
        <v>1148</v>
      </c>
      <c r="D12" s="295" t="s">
        <v>661</v>
      </c>
    </row>
    <row r="13" spans="1:4" x14ac:dyDescent="0.2">
      <c r="A13" s="350">
        <v>9</v>
      </c>
      <c r="B13" s="55" t="s">
        <v>69</v>
      </c>
      <c r="C13" s="295" t="s">
        <v>1085</v>
      </c>
      <c r="D13" s="295" t="s">
        <v>1086</v>
      </c>
    </row>
    <row r="14" spans="1:4" x14ac:dyDescent="0.2">
      <c r="A14" s="350">
        <v>10</v>
      </c>
      <c r="B14" s="55" t="s">
        <v>70</v>
      </c>
      <c r="C14" s="295" t="s">
        <v>1084</v>
      </c>
      <c r="D14" s="295" t="s">
        <v>566</v>
      </c>
    </row>
    <row r="15" spans="1:4" x14ac:dyDescent="0.2">
      <c r="A15" s="350">
        <v>11</v>
      </c>
      <c r="B15" s="55" t="s">
        <v>71</v>
      </c>
      <c r="C15" s="295" t="s">
        <v>1084</v>
      </c>
      <c r="D15" s="295" t="s">
        <v>566</v>
      </c>
    </row>
    <row r="16" spans="1:4" x14ac:dyDescent="0.2">
      <c r="A16" s="350">
        <v>12</v>
      </c>
      <c r="B16" s="55" t="s">
        <v>72</v>
      </c>
      <c r="C16" s="295" t="s">
        <v>1084</v>
      </c>
      <c r="D16" s="295" t="s">
        <v>566</v>
      </c>
    </row>
    <row r="17" spans="1:4" x14ac:dyDescent="0.2">
      <c r="A17" s="350">
        <v>13</v>
      </c>
      <c r="B17" s="55" t="s">
        <v>73</v>
      </c>
      <c r="C17" s="295" t="s">
        <v>1084</v>
      </c>
      <c r="D17" s="295" t="s">
        <v>566</v>
      </c>
    </row>
    <row r="18" spans="1:4" x14ac:dyDescent="0.2">
      <c r="A18" s="350">
        <v>14</v>
      </c>
      <c r="B18" s="55" t="s">
        <v>74</v>
      </c>
      <c r="C18" s="345" t="s">
        <v>1237</v>
      </c>
      <c r="D18" s="295" t="s">
        <v>60</v>
      </c>
    </row>
    <row r="19" spans="1:4" x14ac:dyDescent="0.2">
      <c r="A19" s="350">
        <v>15</v>
      </c>
      <c r="B19" s="55" t="s">
        <v>75</v>
      </c>
      <c r="C19" s="295" t="s">
        <v>1084</v>
      </c>
      <c r="D19" s="295" t="s">
        <v>566</v>
      </c>
    </row>
    <row r="20" spans="1:4" x14ac:dyDescent="0.2">
      <c r="A20" s="350">
        <v>16</v>
      </c>
      <c r="B20" s="55" t="s">
        <v>76</v>
      </c>
      <c r="C20" s="295" t="s">
        <v>1088</v>
      </c>
      <c r="D20" s="295" t="s">
        <v>457</v>
      </c>
    </row>
    <row r="21" spans="1:4" x14ac:dyDescent="0.2">
      <c r="A21" s="350">
        <v>17</v>
      </c>
      <c r="B21" s="55" t="s">
        <v>77</v>
      </c>
      <c r="C21" s="345" t="s">
        <v>1237</v>
      </c>
      <c r="D21" s="295" t="s">
        <v>60</v>
      </c>
    </row>
    <row r="22" spans="1:4" x14ac:dyDescent="0.2">
      <c r="A22" s="350">
        <v>18</v>
      </c>
      <c r="B22" s="55" t="s">
        <v>78</v>
      </c>
      <c r="C22" s="345" t="s">
        <v>1136</v>
      </c>
      <c r="D22" s="295" t="s">
        <v>457</v>
      </c>
    </row>
    <row r="23" spans="1:4" x14ac:dyDescent="0.2">
      <c r="A23" s="350">
        <v>19</v>
      </c>
      <c r="B23" s="55" t="s">
        <v>79</v>
      </c>
      <c r="C23" s="295" t="s">
        <v>1091</v>
      </c>
      <c r="D23" s="295" t="s">
        <v>457</v>
      </c>
    </row>
    <row r="24" spans="1:4" x14ac:dyDescent="0.2">
      <c r="A24" s="350">
        <v>20</v>
      </c>
      <c r="B24" s="55" t="s">
        <v>80</v>
      </c>
      <c r="C24" s="295" t="s">
        <v>1094</v>
      </c>
      <c r="D24" s="295" t="s">
        <v>481</v>
      </c>
    </row>
    <row r="25" spans="1:4" x14ac:dyDescent="0.2">
      <c r="A25" s="350">
        <v>21</v>
      </c>
      <c r="B25" s="55" t="s">
        <v>81</v>
      </c>
      <c r="C25" s="295" t="s">
        <v>1084</v>
      </c>
      <c r="D25" s="295" t="s">
        <v>566</v>
      </c>
    </row>
    <row r="26" spans="1:4" x14ac:dyDescent="0.2">
      <c r="A26" s="350">
        <v>22</v>
      </c>
      <c r="B26" s="55" t="s">
        <v>82</v>
      </c>
      <c r="C26" s="295" t="s">
        <v>1152</v>
      </c>
      <c r="D26" s="295" t="s">
        <v>529</v>
      </c>
    </row>
    <row r="27" spans="1:4" x14ac:dyDescent="0.2">
      <c r="A27" s="350">
        <v>23</v>
      </c>
      <c r="B27" s="55" t="s">
        <v>83</v>
      </c>
      <c r="C27" s="295" t="s">
        <v>1238</v>
      </c>
      <c r="D27" s="295" t="s">
        <v>539</v>
      </c>
    </row>
    <row r="28" spans="1:4" x14ac:dyDescent="0.2">
      <c r="A28" s="350">
        <v>24</v>
      </c>
      <c r="B28" s="55" t="s">
        <v>1185</v>
      </c>
      <c r="C28" s="295" t="s">
        <v>1085</v>
      </c>
      <c r="D28" s="295" t="s">
        <v>1086</v>
      </c>
    </row>
    <row r="29" spans="1:4" x14ac:dyDescent="0.2">
      <c r="A29" s="350">
        <v>25</v>
      </c>
      <c r="B29" s="55" t="s">
        <v>84</v>
      </c>
      <c r="C29" s="295" t="s">
        <v>1087</v>
      </c>
      <c r="D29" s="295" t="s">
        <v>492</v>
      </c>
    </row>
    <row r="30" spans="1:4" x14ac:dyDescent="0.2">
      <c r="A30" s="350">
        <v>26</v>
      </c>
      <c r="B30" s="55" t="s">
        <v>85</v>
      </c>
      <c r="C30" s="295" t="s">
        <v>1084</v>
      </c>
      <c r="D30" s="295" t="s">
        <v>566</v>
      </c>
    </row>
    <row r="31" spans="1:4" x14ac:dyDescent="0.2">
      <c r="A31" s="350">
        <v>27</v>
      </c>
      <c r="B31" s="55" t="s">
        <v>86</v>
      </c>
      <c r="C31" s="295" t="s">
        <v>1091</v>
      </c>
      <c r="D31" s="295" t="s">
        <v>457</v>
      </c>
    </row>
    <row r="32" spans="1:4" x14ac:dyDescent="0.2">
      <c r="A32" s="350">
        <v>28</v>
      </c>
      <c r="B32" s="55" t="s">
        <v>87</v>
      </c>
      <c r="C32" s="295" t="s">
        <v>1084</v>
      </c>
      <c r="D32" s="295" t="s">
        <v>566</v>
      </c>
    </row>
    <row r="33" spans="1:4" x14ac:dyDescent="0.2">
      <c r="A33" s="351">
        <v>29</v>
      </c>
      <c r="B33" s="55" t="s">
        <v>88</v>
      </c>
      <c r="C33" s="295" t="s">
        <v>1152</v>
      </c>
      <c r="D33" s="295" t="s">
        <v>529</v>
      </c>
    </row>
    <row r="34" spans="1:4" x14ac:dyDescent="0.2">
      <c r="A34" s="351">
        <v>30</v>
      </c>
      <c r="B34" s="55" t="s">
        <v>89</v>
      </c>
      <c r="C34" s="295" t="s">
        <v>1084</v>
      </c>
      <c r="D34" s="295" t="s">
        <v>566</v>
      </c>
    </row>
    <row r="35" spans="1:4" x14ac:dyDescent="0.2">
      <c r="A35" s="351">
        <v>31</v>
      </c>
      <c r="B35" s="55" t="s">
        <v>90</v>
      </c>
      <c r="C35" s="295" t="s">
        <v>1084</v>
      </c>
      <c r="D35" s="295" t="s">
        <v>566</v>
      </c>
    </row>
    <row r="36" spans="1:4" x14ac:dyDescent="0.2">
      <c r="A36" s="351">
        <v>32</v>
      </c>
      <c r="B36" s="55" t="s">
        <v>91</v>
      </c>
      <c r="C36" s="295" t="s">
        <v>1084</v>
      </c>
      <c r="D36" s="295" t="s">
        <v>566</v>
      </c>
    </row>
    <row r="37" spans="1:4" x14ac:dyDescent="0.2">
      <c r="A37" s="351">
        <v>33</v>
      </c>
      <c r="B37" s="55" t="s">
        <v>92</v>
      </c>
      <c r="C37" s="295" t="s">
        <v>1084</v>
      </c>
      <c r="D37" s="295" t="s">
        <v>566</v>
      </c>
    </row>
    <row r="38" spans="1:4" x14ac:dyDescent="0.2">
      <c r="A38" s="351">
        <v>34</v>
      </c>
      <c r="B38" s="55" t="s">
        <v>93</v>
      </c>
      <c r="C38" s="295" t="s">
        <v>1085</v>
      </c>
      <c r="D38" s="295" t="s">
        <v>1086</v>
      </c>
    </row>
    <row r="39" spans="1:4" x14ac:dyDescent="0.2">
      <c r="A39" s="351">
        <v>35</v>
      </c>
      <c r="B39" s="55" t="s">
        <v>94</v>
      </c>
      <c r="C39" s="295" t="s">
        <v>1140</v>
      </c>
      <c r="D39" s="295" t="s">
        <v>889</v>
      </c>
    </row>
    <row r="40" spans="1:4" x14ac:dyDescent="0.2">
      <c r="A40" s="351">
        <v>36</v>
      </c>
      <c r="B40" s="55" t="s">
        <v>95</v>
      </c>
      <c r="C40" s="295" t="s">
        <v>1084</v>
      </c>
      <c r="D40" s="295" t="s">
        <v>566</v>
      </c>
    </row>
    <row r="41" spans="1:4" x14ac:dyDescent="0.2">
      <c r="A41" s="351">
        <v>37</v>
      </c>
      <c r="B41" s="55" t="s">
        <v>96</v>
      </c>
      <c r="C41" s="295" t="s">
        <v>1085</v>
      </c>
      <c r="D41" s="295" t="s">
        <v>1086</v>
      </c>
    </row>
    <row r="42" spans="1:4" x14ac:dyDescent="0.2">
      <c r="A42" s="351">
        <v>38</v>
      </c>
      <c r="B42" s="55" t="s">
        <v>97</v>
      </c>
      <c r="C42" s="345" t="s">
        <v>1237</v>
      </c>
      <c r="D42" s="345" t="s">
        <v>60</v>
      </c>
    </row>
    <row r="43" spans="1:4" x14ac:dyDescent="0.2">
      <c r="A43" s="351">
        <v>39</v>
      </c>
      <c r="B43" s="55" t="s">
        <v>98</v>
      </c>
      <c r="C43" s="295" t="s">
        <v>1239</v>
      </c>
      <c r="D43" s="295" t="s">
        <v>862</v>
      </c>
    </row>
    <row r="44" spans="1:4" x14ac:dyDescent="0.2">
      <c r="A44" s="351">
        <v>40</v>
      </c>
      <c r="B44" s="55" t="s">
        <v>99</v>
      </c>
      <c r="C44" s="295" t="s">
        <v>1084</v>
      </c>
      <c r="D44" s="295" t="s">
        <v>566</v>
      </c>
    </row>
    <row r="45" spans="1:4" x14ac:dyDescent="0.2">
      <c r="A45" s="351">
        <v>41</v>
      </c>
      <c r="B45" s="55" t="s">
        <v>100</v>
      </c>
      <c r="C45" s="295" t="s">
        <v>1084</v>
      </c>
      <c r="D45" s="295" t="s">
        <v>566</v>
      </c>
    </row>
    <row r="46" spans="1:4" x14ac:dyDescent="0.2">
      <c r="A46" s="351">
        <v>42</v>
      </c>
      <c r="B46" s="55" t="s">
        <v>101</v>
      </c>
      <c r="C46" s="295" t="s">
        <v>1084</v>
      </c>
      <c r="D46" s="295" t="s">
        <v>566</v>
      </c>
    </row>
    <row r="47" spans="1:4" x14ac:dyDescent="0.2">
      <c r="A47" s="351">
        <v>43</v>
      </c>
      <c r="B47" s="55" t="s">
        <v>102</v>
      </c>
      <c r="C47" s="295" t="s">
        <v>1084</v>
      </c>
      <c r="D47" s="295" t="s">
        <v>566</v>
      </c>
    </row>
    <row r="48" spans="1:4" x14ac:dyDescent="0.2">
      <c r="A48" s="351">
        <v>44</v>
      </c>
      <c r="B48" s="55" t="s">
        <v>103</v>
      </c>
      <c r="C48" s="295" t="s">
        <v>1087</v>
      </c>
      <c r="D48" s="295" t="s">
        <v>492</v>
      </c>
    </row>
    <row r="49" spans="1:4" x14ac:dyDescent="0.2">
      <c r="A49" s="351">
        <v>45</v>
      </c>
      <c r="B49" s="57" t="s">
        <v>104</v>
      </c>
      <c r="C49" s="296" t="s">
        <v>1091</v>
      </c>
      <c r="D49" s="296" t="s">
        <v>457</v>
      </c>
    </row>
  </sheetData>
  <mergeCells count="1">
    <mergeCell ref="B2:D2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9" orientation="portrait" r:id="rId1"/>
  <headerFooter>
    <oddFooter>&amp;R&amp;"-,Normale"&amp;11 50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53"/>
  <sheetViews>
    <sheetView showGridLines="0" workbookViewId="0">
      <selection activeCell="N67" sqref="N67"/>
    </sheetView>
  </sheetViews>
  <sheetFormatPr defaultRowHeight="12.75" x14ac:dyDescent="0.2"/>
  <cols>
    <col min="2" max="2" width="19.125" style="418" customWidth="1"/>
    <col min="3" max="3" width="10.625" style="418" customWidth="1"/>
    <col min="4" max="5" width="7.625" style="418" customWidth="1"/>
    <col min="6" max="6" width="10.625" style="418" customWidth="1"/>
    <col min="7" max="8" width="7.625" style="418" customWidth="1"/>
    <col min="9" max="9" width="10.625" style="418" customWidth="1"/>
    <col min="10" max="11" width="7.625" style="418" customWidth="1"/>
    <col min="14" max="14" width="8.625" customWidth="1"/>
    <col min="15" max="16" width="10.625" customWidth="1"/>
    <col min="17" max="18" width="8.625" customWidth="1"/>
    <col min="19" max="19" width="10.625" customWidth="1"/>
    <col min="20" max="21" width="8.625" customWidth="1"/>
  </cols>
  <sheetData>
    <row r="1" spans="1:23" s="418" customFormat="1" ht="15" x14ac:dyDescent="0.2">
      <c r="A1" s="401"/>
      <c r="B1" s="400"/>
      <c r="C1" s="401"/>
      <c r="D1" s="401"/>
      <c r="E1" s="401"/>
      <c r="F1" s="401"/>
      <c r="G1" s="401"/>
      <c r="H1" s="401"/>
      <c r="I1" s="401"/>
      <c r="J1" s="401"/>
      <c r="K1" s="402" t="s">
        <v>1194</v>
      </c>
      <c r="L1" s="412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</row>
    <row r="2" spans="1:23" s="418" customFormat="1" ht="30" customHeight="1" x14ac:dyDescent="0.2">
      <c r="A2" s="401"/>
      <c r="B2" s="613" t="s">
        <v>1195</v>
      </c>
      <c r="C2" s="613"/>
      <c r="D2" s="613"/>
      <c r="E2" s="613"/>
      <c r="F2" s="613"/>
      <c r="G2" s="613"/>
      <c r="H2" s="613"/>
      <c r="I2" s="613"/>
      <c r="J2" s="613"/>
      <c r="K2" s="613"/>
      <c r="L2" s="422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</row>
    <row r="3" spans="1:23" s="418" customFormat="1" ht="30" customHeight="1" x14ac:dyDescent="0.2">
      <c r="A3" s="401"/>
      <c r="B3" s="614" t="s">
        <v>1208</v>
      </c>
      <c r="C3" s="615"/>
      <c r="D3" s="615"/>
      <c r="E3" s="615"/>
      <c r="F3" s="615"/>
      <c r="G3" s="615"/>
      <c r="H3" s="615"/>
      <c r="I3" s="615"/>
      <c r="J3" s="615"/>
      <c r="K3" s="615"/>
      <c r="L3" s="423"/>
      <c r="M3" s="401"/>
      <c r="W3" s="401"/>
    </row>
    <row r="4" spans="1:23" s="418" customFormat="1" ht="15" customHeight="1" x14ac:dyDescent="0.2">
      <c r="A4" s="401"/>
      <c r="B4" s="414"/>
      <c r="C4" s="415"/>
      <c r="D4" s="415"/>
      <c r="E4" s="415"/>
      <c r="F4" s="415"/>
      <c r="G4" s="415"/>
      <c r="H4" s="415"/>
      <c r="I4" s="415"/>
      <c r="J4" s="415"/>
      <c r="K4" s="415"/>
      <c r="L4" s="423"/>
      <c r="M4" s="401"/>
      <c r="W4" s="401"/>
    </row>
    <row r="5" spans="1:23" s="418" customFormat="1" ht="45" customHeight="1" x14ac:dyDescent="0.2">
      <c r="A5" s="401"/>
      <c r="B5" s="401"/>
      <c r="C5" s="403" t="s">
        <v>1196</v>
      </c>
      <c r="D5" s="404" t="s">
        <v>1197</v>
      </c>
      <c r="E5" s="130" t="s">
        <v>1193</v>
      </c>
      <c r="F5" s="403" t="s">
        <v>1198</v>
      </c>
      <c r="G5" s="404" t="s">
        <v>1197</v>
      </c>
      <c r="H5" s="130" t="s">
        <v>1193</v>
      </c>
      <c r="I5" s="403" t="s">
        <v>1199</v>
      </c>
      <c r="J5" s="404" t="s">
        <v>1197</v>
      </c>
      <c r="K5" s="130" t="s">
        <v>1193</v>
      </c>
      <c r="L5" s="424"/>
      <c r="M5" s="401"/>
      <c r="W5" s="401"/>
    </row>
    <row r="6" spans="1:23" s="418" customFormat="1" ht="12.75" customHeight="1" x14ac:dyDescent="0.2">
      <c r="A6" s="401"/>
      <c r="B6" s="405" t="s">
        <v>1200</v>
      </c>
      <c r="C6" s="406">
        <v>14721099</v>
      </c>
      <c r="D6" s="407">
        <v>0.58714169531128568</v>
      </c>
      <c r="E6" s="407">
        <v>-0.59658258060175684</v>
      </c>
      <c r="F6" s="406">
        <v>15524464</v>
      </c>
      <c r="G6" s="407">
        <v>0.56070819330043087</v>
      </c>
      <c r="H6" s="407">
        <v>-0.77619022328236031</v>
      </c>
      <c r="I6" s="443">
        <v>30245563</v>
      </c>
      <c r="J6" s="407">
        <v>0.57326992461143278</v>
      </c>
      <c r="K6" s="407">
        <v>-0.71427508659372585</v>
      </c>
      <c r="L6" s="425"/>
      <c r="M6" s="401"/>
      <c r="W6" s="401"/>
    </row>
    <row r="7" spans="1:23" s="418" customFormat="1" ht="12.75" customHeight="1" x14ac:dyDescent="0.2">
      <c r="A7" s="401"/>
      <c r="B7" s="405" t="s">
        <v>1201</v>
      </c>
      <c r="C7" s="406">
        <v>10351382</v>
      </c>
      <c r="D7" s="407">
        <v>0.41285830468871432</v>
      </c>
      <c r="E7" s="407">
        <v>-0.63006045470400207</v>
      </c>
      <c r="F7" s="406">
        <v>12162779</v>
      </c>
      <c r="G7" s="407">
        <v>0.43929180669956919</v>
      </c>
      <c r="H7" s="407">
        <v>-0.79160214905728798</v>
      </c>
      <c r="I7" s="443">
        <v>22514161</v>
      </c>
      <c r="J7" s="407">
        <v>0.42673007538856722</v>
      </c>
      <c r="K7" s="407">
        <v>-0.73925207434934082</v>
      </c>
      <c r="L7" s="425"/>
      <c r="M7" s="401"/>
      <c r="W7" s="401"/>
    </row>
    <row r="8" spans="1:23" s="418" customFormat="1" ht="12.75" customHeight="1" x14ac:dyDescent="0.2">
      <c r="A8" s="401"/>
      <c r="B8" s="408" t="s">
        <v>13</v>
      </c>
      <c r="C8" s="409">
        <v>25072481</v>
      </c>
      <c r="D8" s="410">
        <v>1</v>
      </c>
      <c r="E8" s="411">
        <v>-0.61111214256238711</v>
      </c>
      <c r="F8" s="409">
        <v>27687243</v>
      </c>
      <c r="G8" s="410">
        <v>1</v>
      </c>
      <c r="H8" s="411">
        <v>-0.783232466369717</v>
      </c>
      <c r="I8" s="409">
        <v>52759724</v>
      </c>
      <c r="J8" s="410">
        <v>1</v>
      </c>
      <c r="K8" s="411">
        <v>-0.725495824200446</v>
      </c>
      <c r="L8" s="426"/>
      <c r="M8" s="401"/>
      <c r="W8" s="401"/>
    </row>
    <row r="9" spans="1:23" s="418" customFormat="1" ht="6" customHeight="1" x14ac:dyDescent="0.2">
      <c r="A9" s="401"/>
      <c r="B9" s="408"/>
      <c r="C9" s="471"/>
      <c r="D9" s="472"/>
      <c r="E9" s="473"/>
      <c r="F9" s="471"/>
      <c r="G9" s="472"/>
      <c r="H9" s="473"/>
      <c r="I9" s="471"/>
      <c r="J9" s="472"/>
      <c r="K9" s="473"/>
      <c r="L9" s="426"/>
      <c r="M9" s="401"/>
      <c r="W9" s="401"/>
    </row>
    <row r="10" spans="1:23" s="418" customFormat="1" ht="12.75" customHeight="1" x14ac:dyDescent="0.2">
      <c r="A10" s="401"/>
      <c r="B10" s="616" t="s">
        <v>1202</v>
      </c>
      <c r="C10" s="616"/>
      <c r="D10" s="616"/>
      <c r="E10" s="616"/>
      <c r="F10" s="616"/>
      <c r="G10" s="616"/>
      <c r="H10" s="616"/>
      <c r="I10" s="616"/>
      <c r="J10" s="616"/>
      <c r="K10" s="616"/>
      <c r="L10" s="413"/>
      <c r="M10" s="401"/>
      <c r="W10" s="401"/>
    </row>
    <row r="11" spans="1:23" s="418" customFormat="1" ht="12.75" customHeight="1" x14ac:dyDescent="0.2">
      <c r="A11" s="401"/>
      <c r="L11" s="416"/>
      <c r="M11" s="401"/>
      <c r="W11" s="401"/>
    </row>
    <row r="12" spans="1:23" ht="12.75" customHeight="1" x14ac:dyDescent="0.2">
      <c r="B12" s="401"/>
      <c r="C12" s="401"/>
      <c r="D12" s="401"/>
      <c r="E12" s="401"/>
      <c r="F12" s="401"/>
      <c r="G12" s="401"/>
      <c r="H12" s="401"/>
      <c r="I12" s="417"/>
      <c r="J12" s="401"/>
      <c r="K12" s="401"/>
      <c r="N12" s="418"/>
      <c r="O12" s="418"/>
      <c r="P12" s="418"/>
      <c r="Q12" s="418"/>
      <c r="R12" s="418"/>
      <c r="S12" s="418"/>
      <c r="T12" s="418"/>
      <c r="U12" s="418"/>
      <c r="V12" s="401"/>
    </row>
    <row r="13" spans="1:23" ht="30" customHeight="1" x14ac:dyDescent="0.2"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N13" s="617" t="s">
        <v>1203</v>
      </c>
      <c r="O13" s="618"/>
      <c r="P13" s="618"/>
      <c r="Q13" s="618"/>
      <c r="R13" s="618"/>
      <c r="S13" s="618"/>
      <c r="T13" s="618"/>
      <c r="U13" s="618"/>
      <c r="V13" s="401"/>
    </row>
    <row r="14" spans="1:23" ht="45" customHeight="1" x14ac:dyDescent="0.2">
      <c r="B14" s="401"/>
      <c r="K14" s="401"/>
      <c r="N14" s="427" t="s">
        <v>1011</v>
      </c>
      <c r="O14" s="427" t="s">
        <v>1199</v>
      </c>
      <c r="P14" s="428" t="s">
        <v>1204</v>
      </c>
      <c r="Q14" s="427" t="s">
        <v>1205</v>
      </c>
      <c r="R14" s="130" t="s">
        <v>1207</v>
      </c>
      <c r="S14" s="428" t="s">
        <v>1206</v>
      </c>
      <c r="T14" s="427" t="s">
        <v>1205</v>
      </c>
      <c r="U14" s="130" t="s">
        <v>1207</v>
      </c>
      <c r="V14" s="401"/>
    </row>
    <row r="15" spans="1:23" ht="12.75" customHeight="1" x14ac:dyDescent="0.2">
      <c r="B15" s="419"/>
      <c r="K15" s="419"/>
      <c r="N15" s="429">
        <v>2004</v>
      </c>
      <c r="O15" s="430">
        <v>105658807</v>
      </c>
      <c r="P15" s="431">
        <v>6553099</v>
      </c>
      <c r="Q15" s="432">
        <v>6.2021323030838307E-2</v>
      </c>
      <c r="R15" s="433" t="s">
        <v>60</v>
      </c>
      <c r="S15" s="431">
        <v>99105708</v>
      </c>
      <c r="T15" s="432">
        <v>0.93797867696916171</v>
      </c>
      <c r="U15" s="433" t="s">
        <v>60</v>
      </c>
      <c r="V15" s="401"/>
    </row>
    <row r="16" spans="1:23" ht="12.75" customHeight="1" x14ac:dyDescent="0.2">
      <c r="B16" s="401"/>
      <c r="K16" s="401"/>
      <c r="N16" s="434">
        <v>2005</v>
      </c>
      <c r="O16" s="435">
        <v>112981108</v>
      </c>
      <c r="P16" s="436">
        <v>20240940</v>
      </c>
      <c r="Q16" s="437">
        <v>0.17915331472939705</v>
      </c>
      <c r="R16" s="437">
        <v>2.0887584637436425</v>
      </c>
      <c r="S16" s="436">
        <v>92740168</v>
      </c>
      <c r="T16" s="437">
        <v>0.82084668527060289</v>
      </c>
      <c r="U16" s="437">
        <v>-6.4229801980729473E-2</v>
      </c>
      <c r="V16" s="401"/>
    </row>
    <row r="17" spans="2:22" ht="12.75" customHeight="1" x14ac:dyDescent="0.2">
      <c r="B17" s="401"/>
      <c r="K17" s="401"/>
      <c r="N17" s="434">
        <v>2006</v>
      </c>
      <c r="O17" s="435">
        <v>122970312</v>
      </c>
      <c r="P17" s="436">
        <v>28405320</v>
      </c>
      <c r="Q17" s="437">
        <v>0.23099331487424379</v>
      </c>
      <c r="R17" s="437">
        <v>0.40335972538824771</v>
      </c>
      <c r="S17" s="436">
        <v>94564992</v>
      </c>
      <c r="T17" s="437">
        <v>0.76900668512575621</v>
      </c>
      <c r="U17" s="437">
        <v>1.9676738131421123E-2</v>
      </c>
      <c r="V17" s="401"/>
    </row>
    <row r="18" spans="2:22" ht="12.75" customHeight="1" x14ac:dyDescent="0.2">
      <c r="B18" s="401"/>
      <c r="K18" s="401"/>
      <c r="N18" s="434">
        <v>2007</v>
      </c>
      <c r="O18" s="435">
        <v>135308151</v>
      </c>
      <c r="P18" s="436">
        <v>34870500</v>
      </c>
      <c r="Q18" s="437">
        <v>0.25771174716591905</v>
      </c>
      <c r="R18" s="437">
        <v>0.2276045473171926</v>
      </c>
      <c r="S18" s="436">
        <v>100437651</v>
      </c>
      <c r="T18" s="437">
        <v>0.74228825283408095</v>
      </c>
      <c r="U18" s="437">
        <v>6.2101829395808439E-2</v>
      </c>
      <c r="V18" s="401"/>
    </row>
    <row r="19" spans="2:22" ht="12.75" customHeight="1" x14ac:dyDescent="0.2">
      <c r="K19" s="401"/>
      <c r="N19" s="434">
        <v>2008</v>
      </c>
      <c r="O19" s="435">
        <v>132952402</v>
      </c>
      <c r="P19" s="436">
        <v>43393983</v>
      </c>
      <c r="Q19" s="437">
        <v>0.32638735628108473</v>
      </c>
      <c r="R19" s="437">
        <v>0.24443248591216071</v>
      </c>
      <c r="S19" s="436">
        <v>89558419</v>
      </c>
      <c r="T19" s="437">
        <v>0.67361264371891527</v>
      </c>
      <c r="U19" s="437">
        <v>-0.10831826403427136</v>
      </c>
      <c r="V19" s="401"/>
    </row>
    <row r="20" spans="2:22" ht="12.75" customHeight="1" x14ac:dyDescent="0.2">
      <c r="K20" s="401"/>
      <c r="N20" s="434">
        <v>2009</v>
      </c>
      <c r="O20" s="435">
        <v>129859539</v>
      </c>
      <c r="P20" s="436">
        <v>46871169</v>
      </c>
      <c r="Q20" s="437">
        <v>0.36093743563959518</v>
      </c>
      <c r="R20" s="437">
        <v>8.0130602438591492E-2</v>
      </c>
      <c r="S20" s="436">
        <v>82988370</v>
      </c>
      <c r="T20" s="437">
        <v>0.63906256436040487</v>
      </c>
      <c r="U20" s="437">
        <v>-7.3360484400690429E-2</v>
      </c>
    </row>
    <row r="21" spans="2:22" ht="12.75" customHeight="1" x14ac:dyDescent="0.2">
      <c r="K21" s="401"/>
      <c r="N21" s="434">
        <v>2010</v>
      </c>
      <c r="O21" s="435">
        <v>138909695</v>
      </c>
      <c r="P21" s="436">
        <v>50803188</v>
      </c>
      <c r="Q21" s="437">
        <v>0.36572816605781189</v>
      </c>
      <c r="R21" s="437">
        <v>8.3889928156048343E-2</v>
      </c>
      <c r="S21" s="438">
        <v>88106507</v>
      </c>
      <c r="T21" s="437">
        <v>0.63427183394218811</v>
      </c>
      <c r="U21" s="437">
        <v>6.1672942847292855E-2</v>
      </c>
    </row>
    <row r="22" spans="2:22" ht="12.75" customHeight="1" x14ac:dyDescent="0.2">
      <c r="B22" s="420"/>
      <c r="K22" s="401"/>
      <c r="N22" s="434">
        <v>2011</v>
      </c>
      <c r="O22" s="435">
        <v>147946210</v>
      </c>
      <c r="P22" s="436">
        <v>58123580</v>
      </c>
      <c r="Q22" s="437">
        <v>0.39286967878393098</v>
      </c>
      <c r="R22" s="437">
        <v>0.14409316202754829</v>
      </c>
      <c r="S22" s="438">
        <v>89822630</v>
      </c>
      <c r="T22" s="437">
        <v>0.60713032121606902</v>
      </c>
      <c r="U22" s="437">
        <v>1.9477823584584941E-2</v>
      </c>
    </row>
    <row r="23" spans="2:22" ht="12.75" customHeight="1" x14ac:dyDescent="0.2">
      <c r="K23" s="401"/>
      <c r="N23" s="434">
        <v>2012</v>
      </c>
      <c r="O23" s="435">
        <v>146000783</v>
      </c>
      <c r="P23" s="436">
        <v>60293876</v>
      </c>
      <c r="Q23" s="437">
        <v>0.41296953866336455</v>
      </c>
      <c r="R23" s="437">
        <v>3.7339338010494272E-2</v>
      </c>
      <c r="S23" s="436">
        <v>85706907</v>
      </c>
      <c r="T23" s="437">
        <v>0.58703046133663539</v>
      </c>
      <c r="U23" s="437">
        <v>-4.5820557692421215E-2</v>
      </c>
    </row>
    <row r="24" spans="2:22" x14ac:dyDescent="0.2">
      <c r="K24" s="401"/>
      <c r="N24" s="434">
        <v>2013</v>
      </c>
      <c r="O24" s="435">
        <v>143510334</v>
      </c>
      <c r="P24" s="436">
        <v>57942340</v>
      </c>
      <c r="Q24" s="437">
        <v>0.4037502971737213</v>
      </c>
      <c r="R24" s="437">
        <v>-3.9001241187413438E-2</v>
      </c>
      <c r="S24" s="436">
        <v>85567994</v>
      </c>
      <c r="T24" s="437">
        <v>0.59624970282627865</v>
      </c>
      <c r="U24" s="437">
        <v>-1.6207911924764895E-3</v>
      </c>
    </row>
    <row r="25" spans="2:22" x14ac:dyDescent="0.2">
      <c r="K25" s="401"/>
      <c r="N25" s="434">
        <v>2014</v>
      </c>
      <c r="O25" s="435">
        <v>150243142</v>
      </c>
      <c r="P25" s="436">
        <v>68831494</v>
      </c>
      <c r="Q25" s="437">
        <v>0.45813401586077052</v>
      </c>
      <c r="R25" s="437">
        <v>0.18793086368275769</v>
      </c>
      <c r="S25" s="436">
        <v>81411648</v>
      </c>
      <c r="T25" s="437">
        <v>0.54186598413922948</v>
      </c>
      <c r="U25" s="437">
        <v>-4.8573605687191823E-2</v>
      </c>
    </row>
    <row r="26" spans="2:22" x14ac:dyDescent="0.2">
      <c r="K26" s="401"/>
      <c r="N26" s="434">
        <v>2015</v>
      </c>
      <c r="O26" s="435">
        <v>156965253</v>
      </c>
      <c r="P26" s="436">
        <v>75943424</v>
      </c>
      <c r="Q26" s="437">
        <v>0.48382315543427945</v>
      </c>
      <c r="R26" s="437">
        <v>0.10332377792061287</v>
      </c>
      <c r="S26" s="436">
        <v>81021829</v>
      </c>
      <c r="T26" s="437">
        <v>0.51617684456572055</v>
      </c>
      <c r="U26" s="437">
        <v>-4.7882460259249804E-3</v>
      </c>
    </row>
    <row r="27" spans="2:22" x14ac:dyDescent="0.2">
      <c r="B27" s="401"/>
      <c r="K27" s="401"/>
      <c r="N27" s="434">
        <v>2016</v>
      </c>
      <c r="O27" s="435">
        <v>164368109</v>
      </c>
      <c r="P27" s="436">
        <v>81287723</v>
      </c>
      <c r="Q27" s="437">
        <v>0.49454680408837703</v>
      </c>
      <c r="R27" s="437">
        <v>7.0372110164535151E-2</v>
      </c>
      <c r="S27" s="436">
        <v>83080386</v>
      </c>
      <c r="T27" s="437">
        <v>0.50545319591162297</v>
      </c>
      <c r="U27" s="437">
        <v>2.5407436803234873E-2</v>
      </c>
    </row>
    <row r="28" spans="2:22" x14ac:dyDescent="0.2">
      <c r="B28" s="401"/>
      <c r="K28" s="401"/>
      <c r="N28" s="434">
        <v>2017</v>
      </c>
      <c r="O28" s="435">
        <v>174628241</v>
      </c>
      <c r="P28" s="436">
        <v>88820337</v>
      </c>
      <c r="Q28" s="437">
        <v>0.50862527441938787</v>
      </c>
      <c r="R28" s="437">
        <v>9.2666072095536567E-2</v>
      </c>
      <c r="S28" s="436">
        <v>85807904</v>
      </c>
      <c r="T28" s="437">
        <v>0.49137472558061213</v>
      </c>
      <c r="U28" s="437">
        <v>3.2829866726907131E-2</v>
      </c>
    </row>
    <row r="29" spans="2:22" x14ac:dyDescent="0.2">
      <c r="B29" s="401"/>
      <c r="K29" s="401"/>
      <c r="N29" s="434">
        <v>2018</v>
      </c>
      <c r="O29" s="435">
        <v>184810849</v>
      </c>
      <c r="P29" s="436">
        <v>94779397</v>
      </c>
      <c r="Q29" s="437">
        <v>0.51284541742460155</v>
      </c>
      <c r="R29" s="437">
        <v>6.7091166294493965E-2</v>
      </c>
      <c r="S29" s="436">
        <v>90031452</v>
      </c>
      <c r="T29" s="437">
        <v>0.48715458257539851</v>
      </c>
      <c r="U29" s="437">
        <v>4.9220966870371363E-2</v>
      </c>
    </row>
    <row r="30" spans="2:22" x14ac:dyDescent="0.2">
      <c r="B30" s="401"/>
      <c r="K30" s="401"/>
      <c r="N30" s="434">
        <v>2019</v>
      </c>
      <c r="O30" s="435">
        <v>192200078</v>
      </c>
      <c r="P30" s="436">
        <v>105855533</v>
      </c>
      <c r="Q30" s="437">
        <v>0.55075697211735786</v>
      </c>
      <c r="R30" s="437">
        <v>0.11686227545845229</v>
      </c>
      <c r="S30" s="436">
        <v>86344545</v>
      </c>
      <c r="T30" s="437">
        <v>0.44924302788264214</v>
      </c>
      <c r="U30" s="437">
        <v>-4.0951322211264518E-2</v>
      </c>
    </row>
    <row r="31" spans="2:22" x14ac:dyDescent="0.2">
      <c r="B31" s="401"/>
      <c r="K31" s="401"/>
      <c r="N31" s="439">
        <v>2020</v>
      </c>
      <c r="O31" s="440">
        <v>52759724</v>
      </c>
      <c r="P31" s="441">
        <v>30245563</v>
      </c>
      <c r="Q31" s="442">
        <v>0.57326992461143278</v>
      </c>
      <c r="R31" s="442">
        <v>-0.71427508659372574</v>
      </c>
      <c r="S31" s="441">
        <v>22514161</v>
      </c>
      <c r="T31" s="442">
        <v>0.42673007538856722</v>
      </c>
      <c r="U31" s="442">
        <v>-0.7392520743493407</v>
      </c>
    </row>
    <row r="32" spans="2:22" x14ac:dyDescent="0.2">
      <c r="B32" s="421"/>
      <c r="K32" s="401"/>
    </row>
    <row r="33" spans="2:11" x14ac:dyDescent="0.2">
      <c r="B33" s="401"/>
      <c r="C33" s="401"/>
      <c r="D33" s="401"/>
      <c r="E33" s="401"/>
      <c r="F33" s="401"/>
      <c r="G33" s="401"/>
      <c r="H33" s="401"/>
      <c r="I33" s="401"/>
      <c r="J33" s="401"/>
      <c r="K33" s="401"/>
    </row>
    <row r="34" spans="2:11" x14ac:dyDescent="0.2">
      <c r="B34" s="401"/>
      <c r="C34" s="401"/>
      <c r="D34" s="401"/>
      <c r="E34" s="401"/>
      <c r="F34" s="401"/>
      <c r="G34" s="401"/>
      <c r="H34" s="401"/>
      <c r="I34" s="401"/>
      <c r="J34" s="401"/>
      <c r="K34" s="401"/>
    </row>
    <row r="35" spans="2:11" x14ac:dyDescent="0.2">
      <c r="B35" s="401"/>
      <c r="C35" s="401"/>
      <c r="D35" s="401"/>
      <c r="E35" s="401"/>
      <c r="F35" s="401"/>
      <c r="G35" s="401"/>
      <c r="H35" s="401"/>
      <c r="I35" s="401"/>
      <c r="J35" s="401"/>
      <c r="K35" s="401"/>
    </row>
    <row r="36" spans="2:11" x14ac:dyDescent="0.2">
      <c r="B36" s="401"/>
      <c r="C36" s="401"/>
      <c r="D36" s="401"/>
      <c r="E36" s="401"/>
      <c r="F36" s="401"/>
      <c r="G36" s="401"/>
      <c r="H36" s="401"/>
      <c r="I36" s="401"/>
      <c r="J36" s="401"/>
      <c r="K36" s="401"/>
    </row>
    <row r="37" spans="2:11" x14ac:dyDescent="0.2">
      <c r="B37" s="401"/>
      <c r="C37" s="401"/>
      <c r="D37" s="401"/>
      <c r="E37" s="401"/>
      <c r="F37" s="401"/>
      <c r="G37" s="401"/>
      <c r="H37" s="401"/>
      <c r="I37" s="401"/>
      <c r="J37" s="401"/>
      <c r="K37" s="401"/>
    </row>
    <row r="38" spans="2:11" x14ac:dyDescent="0.2">
      <c r="B38" s="401"/>
      <c r="C38" s="401"/>
      <c r="D38" s="401"/>
      <c r="E38" s="401"/>
      <c r="F38" s="401"/>
      <c r="G38" s="401"/>
      <c r="H38" s="401"/>
      <c r="I38" s="401"/>
      <c r="J38" s="401"/>
      <c r="K38" s="401"/>
    </row>
    <row r="39" spans="2:11" x14ac:dyDescent="0.2">
      <c r="B39" s="401"/>
      <c r="C39" s="401"/>
      <c r="D39" s="401"/>
      <c r="E39" s="401"/>
      <c r="F39" s="401"/>
      <c r="G39" s="401"/>
      <c r="H39" s="401"/>
      <c r="I39" s="401"/>
      <c r="J39" s="401"/>
      <c r="K39" s="401"/>
    </row>
    <row r="40" spans="2:11" x14ac:dyDescent="0.2">
      <c r="B40" s="401"/>
      <c r="C40" s="401"/>
      <c r="D40" s="401"/>
      <c r="E40" s="401"/>
      <c r="F40" s="401"/>
      <c r="G40" s="401"/>
      <c r="H40" s="401"/>
      <c r="I40" s="401"/>
      <c r="J40" s="401"/>
      <c r="K40" s="401"/>
    </row>
    <row r="41" spans="2:11" x14ac:dyDescent="0.2">
      <c r="B41" s="401"/>
      <c r="C41" s="401"/>
      <c r="D41" s="401"/>
      <c r="E41" s="401"/>
      <c r="F41" s="401"/>
      <c r="G41" s="401"/>
      <c r="H41" s="401"/>
      <c r="I41" s="401"/>
      <c r="J41" s="401"/>
      <c r="K41" s="401"/>
    </row>
    <row r="42" spans="2:11" x14ac:dyDescent="0.2">
      <c r="B42" s="401"/>
      <c r="C42" s="401"/>
      <c r="D42" s="401"/>
      <c r="E42" s="401"/>
      <c r="F42" s="401"/>
      <c r="G42" s="401"/>
      <c r="H42" s="401"/>
      <c r="I42" s="401"/>
      <c r="J42" s="401"/>
      <c r="K42" s="401"/>
    </row>
    <row r="43" spans="2:11" x14ac:dyDescent="0.2">
      <c r="B43" s="401"/>
      <c r="C43" s="401"/>
      <c r="D43" s="401"/>
      <c r="E43" s="401"/>
      <c r="F43" s="401"/>
      <c r="G43" s="401"/>
      <c r="H43" s="401"/>
      <c r="I43" s="401"/>
      <c r="J43" s="401"/>
      <c r="K43" s="401"/>
    </row>
    <row r="44" spans="2:11" x14ac:dyDescent="0.2">
      <c r="B44" s="401"/>
      <c r="C44" s="401"/>
      <c r="D44" s="401"/>
      <c r="E44" s="401"/>
      <c r="F44" s="401"/>
      <c r="G44" s="401"/>
      <c r="H44" s="401"/>
      <c r="I44" s="401"/>
      <c r="J44" s="401"/>
      <c r="K44" s="401"/>
    </row>
    <row r="45" spans="2:11" x14ac:dyDescent="0.2">
      <c r="B45" s="401"/>
      <c r="C45" s="401"/>
      <c r="D45" s="401"/>
      <c r="E45" s="401"/>
      <c r="F45" s="401"/>
      <c r="G45" s="401"/>
      <c r="H45" s="401"/>
      <c r="I45" s="401"/>
      <c r="J45" s="401"/>
      <c r="K45" s="401"/>
    </row>
    <row r="46" spans="2:11" x14ac:dyDescent="0.2">
      <c r="B46" s="401"/>
      <c r="C46" s="401"/>
      <c r="D46" s="401"/>
      <c r="E46" s="401"/>
      <c r="F46" s="401"/>
      <c r="G46" s="401"/>
      <c r="H46" s="401"/>
      <c r="I46" s="401"/>
      <c r="J46" s="401"/>
      <c r="K46" s="401"/>
    </row>
    <row r="47" spans="2:11" x14ac:dyDescent="0.2">
      <c r="B47" s="401"/>
      <c r="C47" s="401"/>
      <c r="D47" s="401"/>
      <c r="E47" s="401"/>
      <c r="F47" s="401"/>
      <c r="G47" s="401"/>
      <c r="H47" s="401"/>
      <c r="I47" s="401"/>
      <c r="J47" s="401"/>
      <c r="K47" s="401"/>
    </row>
    <row r="48" spans="2:11" x14ac:dyDescent="0.2">
      <c r="B48" s="401"/>
      <c r="C48" s="401"/>
      <c r="D48" s="401"/>
      <c r="E48" s="401"/>
      <c r="F48" s="401"/>
      <c r="G48" s="401"/>
      <c r="H48" s="401"/>
      <c r="I48" s="401"/>
      <c r="J48" s="401"/>
      <c r="K48" s="401"/>
    </row>
    <row r="49" spans="2:11" x14ac:dyDescent="0.2">
      <c r="B49" s="401"/>
      <c r="C49" s="401"/>
      <c r="D49" s="401"/>
      <c r="E49" s="401"/>
      <c r="F49" s="401"/>
      <c r="G49" s="401"/>
      <c r="H49" s="401"/>
      <c r="I49" s="401"/>
      <c r="J49" s="401"/>
      <c r="K49" s="401"/>
    </row>
    <row r="50" spans="2:11" x14ac:dyDescent="0.2">
      <c r="B50" s="401"/>
      <c r="C50" s="401"/>
      <c r="D50" s="401"/>
      <c r="E50" s="401"/>
      <c r="F50" s="401"/>
      <c r="G50" s="401"/>
      <c r="H50" s="401"/>
      <c r="I50" s="401"/>
      <c r="J50" s="401"/>
      <c r="K50" s="401"/>
    </row>
    <row r="51" spans="2:11" x14ac:dyDescent="0.2">
      <c r="B51" s="401"/>
      <c r="C51" s="401"/>
      <c r="D51" s="401"/>
      <c r="E51" s="401"/>
      <c r="F51" s="401"/>
      <c r="G51" s="401"/>
      <c r="H51" s="401"/>
      <c r="I51" s="401"/>
      <c r="J51" s="401"/>
      <c r="K51" s="401"/>
    </row>
    <row r="52" spans="2:11" x14ac:dyDescent="0.2">
      <c r="B52" s="401"/>
      <c r="C52" s="401"/>
      <c r="D52" s="401"/>
      <c r="E52" s="401"/>
      <c r="F52" s="401"/>
      <c r="G52" s="401"/>
      <c r="H52" s="401"/>
      <c r="I52" s="401"/>
      <c r="J52" s="401"/>
      <c r="K52" s="401"/>
    </row>
    <row r="53" spans="2:11" x14ac:dyDescent="0.2">
      <c r="B53" s="401"/>
      <c r="C53" s="401"/>
      <c r="D53" s="401"/>
      <c r="E53" s="401"/>
      <c r="F53" s="401"/>
      <c r="G53" s="401"/>
      <c r="H53" s="401"/>
      <c r="I53" s="401"/>
      <c r="J53" s="401"/>
      <c r="K53" s="401"/>
    </row>
  </sheetData>
  <mergeCells count="4">
    <mergeCell ref="B2:K2"/>
    <mergeCell ref="B3:K3"/>
    <mergeCell ref="B10:K10"/>
    <mergeCell ref="N13:U13"/>
  </mergeCells>
  <pageMargins left="0.7" right="0.7" top="0.75" bottom="0.75" header="0.3" footer="0.3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56"/>
  <sheetViews>
    <sheetView showGridLines="0" workbookViewId="0">
      <selection activeCell="N67" sqref="N67"/>
    </sheetView>
  </sheetViews>
  <sheetFormatPr defaultRowHeight="12.75" x14ac:dyDescent="0.2"/>
  <cols>
    <col min="1" max="1" width="2.875" style="444" customWidth="1"/>
    <col min="2" max="2" width="33.875" style="444" customWidth="1"/>
    <col min="3" max="3" width="12.625" style="444" customWidth="1"/>
    <col min="4" max="4" width="9.625" style="444" customWidth="1"/>
    <col min="5" max="5" width="12.625" style="444" customWidth="1"/>
    <col min="6" max="6" width="9.625" style="444" customWidth="1"/>
  </cols>
  <sheetData>
    <row r="1" spans="1:6" ht="15" customHeight="1" x14ac:dyDescent="0.2">
      <c r="F1" s="256" t="s">
        <v>1209</v>
      </c>
    </row>
    <row r="2" spans="1:6" ht="15" customHeight="1" x14ac:dyDescent="0.2">
      <c r="B2" s="624" t="s">
        <v>105</v>
      </c>
      <c r="C2" s="624"/>
      <c r="D2" s="624"/>
      <c r="E2" s="624"/>
      <c r="F2" s="624"/>
    </row>
    <row r="3" spans="1:6" ht="15" customHeight="1" x14ac:dyDescent="0.2">
      <c r="B3" s="625" t="s">
        <v>1210</v>
      </c>
      <c r="C3" s="625"/>
      <c r="D3" s="625"/>
      <c r="E3" s="625"/>
      <c r="F3" s="625"/>
    </row>
    <row r="4" spans="1:6" ht="30" customHeight="1" x14ac:dyDescent="0.2">
      <c r="B4" s="614" t="s">
        <v>1208</v>
      </c>
      <c r="C4" s="614"/>
      <c r="D4" s="614"/>
      <c r="E4" s="614"/>
      <c r="F4" s="614"/>
    </row>
    <row r="5" spans="1:6" ht="6" customHeight="1" x14ac:dyDescent="0.2">
      <c r="B5" s="574"/>
      <c r="C5" s="574"/>
      <c r="D5" s="574"/>
      <c r="E5" s="574"/>
      <c r="F5" s="574"/>
    </row>
    <row r="6" spans="1:6" ht="15" customHeight="1" x14ac:dyDescent="0.2">
      <c r="B6" s="591" t="s">
        <v>4</v>
      </c>
      <c r="C6" s="621" t="s">
        <v>1211</v>
      </c>
      <c r="D6" s="622"/>
      <c r="E6" s="619" t="s">
        <v>1212</v>
      </c>
      <c r="F6" s="620"/>
    </row>
    <row r="7" spans="1:6" ht="38.25" x14ac:dyDescent="0.2">
      <c r="B7" s="623"/>
      <c r="C7" s="445" t="s">
        <v>1213</v>
      </c>
      <c r="D7" s="445" t="s">
        <v>1197</v>
      </c>
      <c r="E7" s="445" t="s">
        <v>1213</v>
      </c>
      <c r="F7" s="445" t="s">
        <v>1197</v>
      </c>
    </row>
    <row r="8" spans="1:6" ht="12.75" customHeight="1" x14ac:dyDescent="0.2">
      <c r="A8" s="350">
        <v>1</v>
      </c>
      <c r="B8" s="55" t="s">
        <v>61</v>
      </c>
      <c r="C8" s="446">
        <v>0</v>
      </c>
      <c r="D8" s="447">
        <v>0</v>
      </c>
      <c r="E8" s="446">
        <v>0</v>
      </c>
      <c r="F8" s="447">
        <v>0</v>
      </c>
    </row>
    <row r="9" spans="1:6" ht="12.75" customHeight="1" x14ac:dyDescent="0.2">
      <c r="A9" s="350">
        <v>2</v>
      </c>
      <c r="B9" s="55" t="s">
        <v>62</v>
      </c>
      <c r="C9" s="448">
        <v>291777</v>
      </c>
      <c r="D9" s="449">
        <v>9.6469356513548786E-3</v>
      </c>
      <c r="E9" s="448">
        <v>243619</v>
      </c>
      <c r="F9" s="449">
        <v>1.0820700802486044E-2</v>
      </c>
    </row>
    <row r="10" spans="1:6" ht="12.75" customHeight="1" x14ac:dyDescent="0.2">
      <c r="A10" s="350">
        <v>3</v>
      </c>
      <c r="B10" s="55" t="s">
        <v>63</v>
      </c>
      <c r="C10" s="448">
        <v>117268</v>
      </c>
      <c r="D10" s="449">
        <v>3.8771967974277747E-3</v>
      </c>
      <c r="E10" s="448">
        <v>30849</v>
      </c>
      <c r="F10" s="449">
        <v>1.370204290535188E-3</v>
      </c>
    </row>
    <row r="11" spans="1:6" ht="12.75" customHeight="1" x14ac:dyDescent="0.2">
      <c r="A11" s="350">
        <v>4</v>
      </c>
      <c r="B11" s="55" t="s">
        <v>64</v>
      </c>
      <c r="C11" s="448">
        <v>0</v>
      </c>
      <c r="D11" s="449">
        <v>0</v>
      </c>
      <c r="E11" s="448">
        <v>0</v>
      </c>
      <c r="F11" s="449">
        <v>0</v>
      </c>
    </row>
    <row r="12" spans="1:6" ht="12.75" customHeight="1" x14ac:dyDescent="0.2">
      <c r="A12" s="350">
        <v>5</v>
      </c>
      <c r="B12" s="55" t="s">
        <v>65</v>
      </c>
      <c r="C12" s="448">
        <v>1352907</v>
      </c>
      <c r="D12" s="449">
        <v>4.4730759351379906E-2</v>
      </c>
      <c r="E12" s="448">
        <v>350749</v>
      </c>
      <c r="F12" s="449">
        <v>1.5579039343282657E-2</v>
      </c>
    </row>
    <row r="13" spans="1:6" ht="12.75" customHeight="1" x14ac:dyDescent="0.2">
      <c r="A13" s="350">
        <v>6</v>
      </c>
      <c r="B13" s="55" t="s">
        <v>66</v>
      </c>
      <c r="C13" s="448">
        <v>3699001</v>
      </c>
      <c r="D13" s="449">
        <v>0.12229896332232268</v>
      </c>
      <c r="E13" s="448">
        <v>131162</v>
      </c>
      <c r="F13" s="449">
        <v>5.8257556210955406E-3</v>
      </c>
    </row>
    <row r="14" spans="1:6" ht="12.75" customHeight="1" x14ac:dyDescent="0.2">
      <c r="A14" s="350">
        <v>7</v>
      </c>
      <c r="B14" s="55" t="s">
        <v>67</v>
      </c>
      <c r="C14" s="448">
        <v>1704975</v>
      </c>
      <c r="D14" s="449">
        <v>5.6371078296674461E-2</v>
      </c>
      <c r="E14" s="448">
        <v>813307</v>
      </c>
      <c r="F14" s="449">
        <v>3.6124241982634843E-2</v>
      </c>
    </row>
    <row r="15" spans="1:6" ht="12.75" customHeight="1" x14ac:dyDescent="0.2">
      <c r="A15" s="350">
        <v>8</v>
      </c>
      <c r="B15" s="55" t="s">
        <v>68</v>
      </c>
      <c r="C15" s="448">
        <v>0</v>
      </c>
      <c r="D15" s="449">
        <v>0</v>
      </c>
      <c r="E15" s="448">
        <v>124</v>
      </c>
      <c r="F15" s="449">
        <v>5.5076447219152423E-6</v>
      </c>
    </row>
    <row r="16" spans="1:6" ht="12.75" customHeight="1" x14ac:dyDescent="0.2">
      <c r="A16" s="350">
        <v>9</v>
      </c>
      <c r="B16" s="55" t="s">
        <v>69</v>
      </c>
      <c r="C16" s="448">
        <v>0</v>
      </c>
      <c r="D16" s="449">
        <v>0</v>
      </c>
      <c r="E16" s="448">
        <v>569</v>
      </c>
      <c r="F16" s="449">
        <v>2.5272982635240105E-5</v>
      </c>
    </row>
    <row r="17" spans="1:6" ht="12.75" customHeight="1" x14ac:dyDescent="0.2">
      <c r="A17" s="350">
        <v>10</v>
      </c>
      <c r="B17" s="55" t="s">
        <v>70</v>
      </c>
      <c r="C17" s="448">
        <v>749220</v>
      </c>
      <c r="D17" s="449">
        <v>2.477123669346145E-2</v>
      </c>
      <c r="E17" s="448">
        <v>267275</v>
      </c>
      <c r="F17" s="449">
        <v>1.1871417282660454E-2</v>
      </c>
    </row>
    <row r="18" spans="1:6" ht="12.75" customHeight="1" x14ac:dyDescent="0.2">
      <c r="A18" s="350">
        <v>11</v>
      </c>
      <c r="B18" s="55" t="s">
        <v>71</v>
      </c>
      <c r="C18" s="448">
        <v>1033410</v>
      </c>
      <c r="D18" s="449">
        <v>3.4167325633845863E-2</v>
      </c>
      <c r="E18" s="448">
        <v>738323</v>
      </c>
      <c r="F18" s="449">
        <v>3.2793715919505063E-2</v>
      </c>
    </row>
    <row r="19" spans="1:6" ht="12.75" customHeight="1" x14ac:dyDescent="0.2">
      <c r="A19" s="350">
        <v>12</v>
      </c>
      <c r="B19" s="55" t="s">
        <v>72</v>
      </c>
      <c r="C19" s="448">
        <v>2632008</v>
      </c>
      <c r="D19" s="449">
        <v>8.7021293007506592E-2</v>
      </c>
      <c r="E19" s="448">
        <v>1015852</v>
      </c>
      <c r="F19" s="449">
        <v>4.5120579887476156E-2</v>
      </c>
    </row>
    <row r="20" spans="1:6" ht="12.75" customHeight="1" x14ac:dyDescent="0.2">
      <c r="A20" s="350">
        <v>13</v>
      </c>
      <c r="B20" s="55" t="s">
        <v>73</v>
      </c>
      <c r="C20" s="448">
        <v>90041</v>
      </c>
      <c r="D20" s="449">
        <v>2.9769986427430695E-3</v>
      </c>
      <c r="E20" s="448">
        <v>2418</v>
      </c>
      <c r="F20" s="449">
        <v>1.0739907207734723E-4</v>
      </c>
    </row>
    <row r="21" spans="1:6" ht="12.75" customHeight="1" x14ac:dyDescent="0.2">
      <c r="A21" s="350">
        <v>14</v>
      </c>
      <c r="B21" s="55" t="s">
        <v>74</v>
      </c>
      <c r="C21" s="448">
        <v>52193</v>
      </c>
      <c r="D21" s="449">
        <v>1.7256415428603528E-3</v>
      </c>
      <c r="E21" s="448">
        <v>1937</v>
      </c>
      <c r="F21" s="449">
        <v>8.6034740535079231E-5</v>
      </c>
    </row>
    <row r="22" spans="1:6" ht="12.75" customHeight="1" x14ac:dyDescent="0.2">
      <c r="A22" s="350">
        <v>15</v>
      </c>
      <c r="B22" s="55" t="s">
        <v>75</v>
      </c>
      <c r="C22" s="448">
        <v>47541</v>
      </c>
      <c r="D22" s="449">
        <v>1.5718338587382222E-3</v>
      </c>
      <c r="E22" s="448">
        <v>4400</v>
      </c>
      <c r="F22" s="449">
        <v>1.9543255464860539E-4</v>
      </c>
    </row>
    <row r="23" spans="1:6" ht="12.75" customHeight="1" x14ac:dyDescent="0.2">
      <c r="A23" s="350">
        <v>16</v>
      </c>
      <c r="B23" s="55" t="s">
        <v>76</v>
      </c>
      <c r="C23" s="448">
        <v>201919</v>
      </c>
      <c r="D23" s="449">
        <v>6.6759874828582295E-3</v>
      </c>
      <c r="E23" s="448">
        <v>460608</v>
      </c>
      <c r="F23" s="449">
        <v>2.0458590484451096E-2</v>
      </c>
    </row>
    <row r="24" spans="1:6" ht="12.75" customHeight="1" x14ac:dyDescent="0.2">
      <c r="A24" s="350">
        <v>17</v>
      </c>
      <c r="B24" s="55" t="s">
        <v>77</v>
      </c>
      <c r="C24" s="448">
        <v>0</v>
      </c>
      <c r="D24" s="449">
        <v>0</v>
      </c>
      <c r="E24" s="448">
        <v>0</v>
      </c>
      <c r="F24" s="449">
        <v>0</v>
      </c>
    </row>
    <row r="25" spans="1:6" ht="12.75" customHeight="1" x14ac:dyDescent="0.2">
      <c r="A25" s="350">
        <v>18</v>
      </c>
      <c r="B25" s="55" t="s">
        <v>78</v>
      </c>
      <c r="C25" s="448">
        <v>0</v>
      </c>
      <c r="D25" s="449">
        <v>0</v>
      </c>
      <c r="E25" s="448">
        <v>204</v>
      </c>
      <c r="F25" s="449">
        <v>9.0609638973444315E-6</v>
      </c>
    </row>
    <row r="26" spans="1:6" ht="12.75" customHeight="1" x14ac:dyDescent="0.2">
      <c r="A26" s="350">
        <v>19</v>
      </c>
      <c r="B26" s="55" t="s">
        <v>79</v>
      </c>
      <c r="C26" s="448">
        <v>219257</v>
      </c>
      <c r="D26" s="449">
        <v>7.2492285893306068E-3</v>
      </c>
      <c r="E26" s="448">
        <v>175233</v>
      </c>
      <c r="F26" s="449">
        <v>7.7832347383497875E-3</v>
      </c>
    </row>
    <row r="27" spans="1:6" ht="12.75" customHeight="1" x14ac:dyDescent="0.2">
      <c r="A27" s="350">
        <v>20</v>
      </c>
      <c r="B27" s="55" t="s">
        <v>80</v>
      </c>
      <c r="C27" s="448">
        <v>164</v>
      </c>
      <c r="D27" s="449">
        <v>5.4222829312187045E-6</v>
      </c>
      <c r="E27" s="448">
        <v>143</v>
      </c>
      <c r="F27" s="449">
        <v>6.3515580260796748E-6</v>
      </c>
    </row>
    <row r="28" spans="1:6" ht="12.75" customHeight="1" x14ac:dyDescent="0.2">
      <c r="A28" s="350">
        <v>21</v>
      </c>
      <c r="B28" s="55" t="s">
        <v>81</v>
      </c>
      <c r="C28" s="448">
        <v>695372</v>
      </c>
      <c r="D28" s="449">
        <v>2.299087638077691E-2</v>
      </c>
      <c r="E28" s="448">
        <v>274163</v>
      </c>
      <c r="F28" s="449">
        <v>1.2177358063664908E-2</v>
      </c>
    </row>
    <row r="29" spans="1:6" ht="12.75" customHeight="1" x14ac:dyDescent="0.2">
      <c r="A29" s="350">
        <v>22</v>
      </c>
      <c r="B29" s="55" t="s">
        <v>82</v>
      </c>
      <c r="C29" s="448">
        <v>37261</v>
      </c>
      <c r="D29" s="449">
        <v>1.2319492945130498E-3</v>
      </c>
      <c r="E29" s="448">
        <v>137421</v>
      </c>
      <c r="F29" s="449">
        <v>6.1037584300831817E-3</v>
      </c>
    </row>
    <row r="30" spans="1:6" ht="12.75" customHeight="1" x14ac:dyDescent="0.2">
      <c r="A30" s="350">
        <v>23</v>
      </c>
      <c r="B30" s="55" t="s">
        <v>83</v>
      </c>
      <c r="C30" s="448">
        <v>0</v>
      </c>
      <c r="D30" s="449">
        <v>0</v>
      </c>
      <c r="E30" s="448">
        <v>1749</v>
      </c>
      <c r="F30" s="449">
        <v>7.7684440472820636E-5</v>
      </c>
    </row>
    <row r="31" spans="1:6" ht="12.75" customHeight="1" x14ac:dyDescent="0.2">
      <c r="A31" s="350">
        <v>24</v>
      </c>
      <c r="B31" s="55" t="s">
        <v>1185</v>
      </c>
      <c r="C31" s="448">
        <v>124119</v>
      </c>
      <c r="D31" s="449">
        <v>4.1037093606093563E-3</v>
      </c>
      <c r="E31" s="448">
        <v>2126255</v>
      </c>
      <c r="F31" s="449">
        <v>9.4440783291902378E-2</v>
      </c>
    </row>
    <row r="32" spans="1:6" ht="12.75" customHeight="1" x14ac:dyDescent="0.2">
      <c r="A32" s="350">
        <v>25</v>
      </c>
      <c r="B32" s="55" t="s">
        <v>84</v>
      </c>
      <c r="C32" s="448">
        <v>3816168</v>
      </c>
      <c r="D32" s="449">
        <v>0.12617282078696965</v>
      </c>
      <c r="E32" s="448">
        <v>3384862</v>
      </c>
      <c r="F32" s="449">
        <v>0.15034368813476992</v>
      </c>
    </row>
    <row r="33" spans="1:6" ht="12.75" customHeight="1" x14ac:dyDescent="0.2">
      <c r="A33" s="350">
        <v>26</v>
      </c>
      <c r="B33" s="55" t="s">
        <v>85</v>
      </c>
      <c r="C33" s="448">
        <v>2138532</v>
      </c>
      <c r="D33" s="449">
        <v>7.0705643667469509E-2</v>
      </c>
      <c r="E33" s="448">
        <v>622530</v>
      </c>
      <c r="F33" s="449">
        <v>2.7650597328499161E-2</v>
      </c>
    </row>
    <row r="34" spans="1:6" ht="12.75" customHeight="1" x14ac:dyDescent="0.2">
      <c r="A34" s="350">
        <v>27</v>
      </c>
      <c r="B34" s="55" t="s">
        <v>86</v>
      </c>
      <c r="C34" s="448">
        <v>615819</v>
      </c>
      <c r="D34" s="449">
        <v>2.0360639344025436E-2</v>
      </c>
      <c r="E34" s="448">
        <v>386614</v>
      </c>
      <c r="F34" s="449">
        <v>1.7172036746117256E-2</v>
      </c>
    </row>
    <row r="35" spans="1:6" ht="12.75" customHeight="1" x14ac:dyDescent="0.2">
      <c r="A35" s="350">
        <v>28</v>
      </c>
      <c r="B35" s="55" t="s">
        <v>87</v>
      </c>
      <c r="C35" s="448">
        <v>1412443</v>
      </c>
      <c r="D35" s="449">
        <v>4.669918030621549E-2</v>
      </c>
      <c r="E35" s="448">
        <v>1287088</v>
      </c>
      <c r="F35" s="449">
        <v>5.7167930885810049E-2</v>
      </c>
    </row>
    <row r="36" spans="1:6" ht="12.75" customHeight="1" x14ac:dyDescent="0.2">
      <c r="A36" s="351">
        <v>29</v>
      </c>
      <c r="B36" s="55" t="s">
        <v>88</v>
      </c>
      <c r="C36" s="448">
        <v>26616</v>
      </c>
      <c r="D36" s="449">
        <v>8.7999684449583564E-4</v>
      </c>
      <c r="E36" s="448">
        <v>81184</v>
      </c>
      <c r="F36" s="449">
        <v>3.6059082992255407E-3</v>
      </c>
    </row>
    <row r="37" spans="1:6" ht="12.75" customHeight="1" x14ac:dyDescent="0.2">
      <c r="A37" s="351">
        <v>30</v>
      </c>
      <c r="B37" s="55" t="s">
        <v>89</v>
      </c>
      <c r="C37" s="448">
        <v>23946</v>
      </c>
      <c r="D37" s="449">
        <v>7.9171943335953107E-4</v>
      </c>
      <c r="E37" s="448">
        <v>2927</v>
      </c>
      <c r="F37" s="449">
        <v>1.3000706533101544E-4</v>
      </c>
    </row>
    <row r="38" spans="1:6" ht="12.75" customHeight="1" x14ac:dyDescent="0.2">
      <c r="A38" s="351">
        <v>31</v>
      </c>
      <c r="B38" s="55" t="s">
        <v>90</v>
      </c>
      <c r="C38" s="448">
        <v>72726</v>
      </c>
      <c r="D38" s="449">
        <v>2.4045179783890947E-3</v>
      </c>
      <c r="E38" s="448">
        <v>3283</v>
      </c>
      <c r="F38" s="449">
        <v>1.4581933566167534E-4</v>
      </c>
    </row>
    <row r="39" spans="1:6" ht="12.75" customHeight="1" x14ac:dyDescent="0.2">
      <c r="A39" s="351">
        <v>32</v>
      </c>
      <c r="B39" s="55" t="s">
        <v>91</v>
      </c>
      <c r="C39" s="448">
        <v>155808</v>
      </c>
      <c r="D39" s="449">
        <v>5.1514332862641708E-3</v>
      </c>
      <c r="E39" s="448">
        <v>12554</v>
      </c>
      <c r="F39" s="449">
        <v>5.5760461160422544E-4</v>
      </c>
    </row>
    <row r="40" spans="1:6" ht="12.75" customHeight="1" x14ac:dyDescent="0.2">
      <c r="A40" s="351">
        <v>33</v>
      </c>
      <c r="B40" s="55" t="s">
        <v>92</v>
      </c>
      <c r="C40" s="448">
        <v>1182709</v>
      </c>
      <c r="D40" s="449">
        <v>3.9103553800602091E-2</v>
      </c>
      <c r="E40" s="448">
        <v>120491</v>
      </c>
      <c r="F40" s="449">
        <v>5.3517872595829795E-3</v>
      </c>
    </row>
    <row r="41" spans="1:6" ht="12.75" customHeight="1" x14ac:dyDescent="0.2">
      <c r="A41" s="351">
        <v>34</v>
      </c>
      <c r="B41" s="55" t="s">
        <v>93</v>
      </c>
      <c r="C41" s="448">
        <v>0</v>
      </c>
      <c r="D41" s="449">
        <v>0</v>
      </c>
      <c r="E41" s="448">
        <v>110216</v>
      </c>
      <c r="F41" s="449">
        <v>4.895407827988793E-3</v>
      </c>
    </row>
    <row r="42" spans="1:6" ht="12.75" customHeight="1" x14ac:dyDescent="0.2">
      <c r="A42" s="351">
        <v>35</v>
      </c>
      <c r="B42" s="55" t="s">
        <v>94</v>
      </c>
      <c r="C42" s="448">
        <v>25237</v>
      </c>
      <c r="D42" s="449">
        <v>8.3440338009247838E-4</v>
      </c>
      <c r="E42" s="448">
        <v>12279</v>
      </c>
      <c r="F42" s="449">
        <v>5.4539007693868761E-4</v>
      </c>
    </row>
    <row r="43" spans="1:6" ht="12.75" customHeight="1" x14ac:dyDescent="0.2">
      <c r="A43" s="351">
        <v>36</v>
      </c>
      <c r="B43" s="55" t="s">
        <v>95</v>
      </c>
      <c r="C43" s="448">
        <v>1605431</v>
      </c>
      <c r="D43" s="449">
        <v>5.3079884808227902E-2</v>
      </c>
      <c r="E43" s="448">
        <v>350</v>
      </c>
      <c r="F43" s="449">
        <v>1.5545771392502701E-5</v>
      </c>
    </row>
    <row r="44" spans="1:6" ht="12.75" customHeight="1" x14ac:dyDescent="0.2">
      <c r="A44" s="351">
        <v>37</v>
      </c>
      <c r="B44" s="55" t="s">
        <v>96</v>
      </c>
      <c r="C44" s="448">
        <v>2121109</v>
      </c>
      <c r="D44" s="449">
        <v>7.0129592231429116E-2</v>
      </c>
      <c r="E44" s="448">
        <v>7633659</v>
      </c>
      <c r="F44" s="449">
        <v>0.33906033629234505</v>
      </c>
    </row>
    <row r="45" spans="1:6" ht="12.75" customHeight="1" x14ac:dyDescent="0.2">
      <c r="A45" s="351">
        <v>38</v>
      </c>
      <c r="B45" s="55" t="s">
        <v>97</v>
      </c>
      <c r="C45" s="448">
        <v>0</v>
      </c>
      <c r="D45" s="449">
        <v>0</v>
      </c>
      <c r="E45" s="448">
        <v>0</v>
      </c>
      <c r="F45" s="449">
        <v>0</v>
      </c>
    </row>
    <row r="46" spans="1:6" ht="12.75" customHeight="1" x14ac:dyDescent="0.2">
      <c r="A46" s="351">
        <v>39</v>
      </c>
      <c r="B46" s="55" t="s">
        <v>98</v>
      </c>
      <c r="C46" s="448">
        <v>0</v>
      </c>
      <c r="D46" s="449">
        <v>0</v>
      </c>
      <c r="E46" s="448">
        <v>0</v>
      </c>
      <c r="F46" s="449">
        <v>0</v>
      </c>
    </row>
    <row r="47" spans="1:6" ht="12.75" customHeight="1" x14ac:dyDescent="0.2">
      <c r="A47" s="351">
        <v>40</v>
      </c>
      <c r="B47" s="55" t="s">
        <v>99</v>
      </c>
      <c r="C47" s="448">
        <v>967538</v>
      </c>
      <c r="D47" s="449">
        <v>3.198941940674075E-2</v>
      </c>
      <c r="E47" s="448">
        <v>446234</v>
      </c>
      <c r="F47" s="449">
        <v>1.9820147861605859E-2</v>
      </c>
    </row>
    <row r="48" spans="1:6" ht="12.75" customHeight="1" x14ac:dyDescent="0.2">
      <c r="A48" s="351">
        <v>41</v>
      </c>
      <c r="B48" s="55" t="s">
        <v>100</v>
      </c>
      <c r="C48" s="448">
        <v>117652</v>
      </c>
      <c r="D48" s="449">
        <v>3.8898928745350185E-3</v>
      </c>
      <c r="E48" s="448">
        <v>65612</v>
      </c>
      <c r="F48" s="449">
        <v>2.914254721728249E-3</v>
      </c>
    </row>
    <row r="49" spans="1:6" ht="12.75" customHeight="1" x14ac:dyDescent="0.2">
      <c r="A49" s="351">
        <v>42</v>
      </c>
      <c r="B49" s="55" t="s">
        <v>101</v>
      </c>
      <c r="C49" s="448">
        <v>460929</v>
      </c>
      <c r="D49" s="449">
        <v>1.5239557617095771E-2</v>
      </c>
      <c r="E49" s="448">
        <v>77</v>
      </c>
      <c r="F49" s="449">
        <v>3.4200697063505942E-6</v>
      </c>
    </row>
    <row r="50" spans="1:6" ht="12.75" customHeight="1" x14ac:dyDescent="0.2">
      <c r="A50" s="351">
        <v>43</v>
      </c>
      <c r="B50" s="55" t="s">
        <v>102</v>
      </c>
      <c r="C50" s="448">
        <v>108771</v>
      </c>
      <c r="D50" s="449">
        <v>3.5962630287292058E-3</v>
      </c>
      <c r="E50" s="448">
        <v>97882</v>
      </c>
      <c r="F50" s="449">
        <v>4.3475748441169984E-3</v>
      </c>
    </row>
    <row r="51" spans="1:6" ht="12.75" customHeight="1" x14ac:dyDescent="0.2">
      <c r="A51" s="351">
        <v>44</v>
      </c>
      <c r="B51" s="55" t="s">
        <v>103</v>
      </c>
      <c r="C51" s="448">
        <v>1626469</v>
      </c>
      <c r="D51" s="449">
        <v>5.3775457907660702E-2</v>
      </c>
      <c r="E51" s="448">
        <v>1159204</v>
      </c>
      <c r="F51" s="449">
        <v>5.1487772517927716E-2</v>
      </c>
    </row>
    <row r="52" spans="1:6" ht="12.75" customHeight="1" x14ac:dyDescent="0.2">
      <c r="A52" s="351">
        <v>45</v>
      </c>
      <c r="B52" s="55" t="s">
        <v>104</v>
      </c>
      <c r="C52" s="448">
        <v>719227</v>
      </c>
      <c r="D52" s="449">
        <v>2.3779587108363628E-2</v>
      </c>
      <c r="E52" s="448">
        <v>310755</v>
      </c>
      <c r="F52" s="449">
        <v>1.380264625450622E-2</v>
      </c>
    </row>
    <row r="53" spans="1:6" ht="12.75" customHeight="1" x14ac:dyDescent="0.2">
      <c r="B53" s="262" t="s">
        <v>13</v>
      </c>
      <c r="C53" s="450">
        <v>30245563</v>
      </c>
      <c r="D53" s="451">
        <v>0.99999999999999967</v>
      </c>
      <c r="E53" s="450">
        <v>22514161</v>
      </c>
      <c r="F53" s="451">
        <v>1</v>
      </c>
    </row>
    <row r="55" spans="1:6" x14ac:dyDescent="0.2">
      <c r="C55" s="452"/>
      <c r="E55" s="452"/>
    </row>
    <row r="56" spans="1:6" x14ac:dyDescent="0.2">
      <c r="C56" s="453"/>
      <c r="E56" s="453"/>
    </row>
  </sheetData>
  <mergeCells count="6">
    <mergeCell ref="E6:F6"/>
    <mergeCell ref="C6:D6"/>
    <mergeCell ref="B6:B7"/>
    <mergeCell ref="B2:F2"/>
    <mergeCell ref="B3:F3"/>
    <mergeCell ref="B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CR53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82" bestFit="1" customWidth="1"/>
    <col min="2" max="2" width="18.125" style="183" customWidth="1"/>
    <col min="3" max="3" width="14.125" style="183" customWidth="1"/>
    <col min="4" max="4" width="9" style="183" customWidth="1"/>
    <col min="5" max="5" width="8.75" style="183" customWidth="1"/>
    <col min="6" max="6" width="9.625" style="183" customWidth="1"/>
    <col min="7" max="7" width="11.125" style="183" customWidth="1"/>
    <col min="8" max="16384" width="7.75" style="183"/>
  </cols>
  <sheetData>
    <row r="1" spans="1:7" x14ac:dyDescent="0.2">
      <c r="F1" s="184" t="s">
        <v>162</v>
      </c>
      <c r="G1" s="184" t="s">
        <v>163</v>
      </c>
    </row>
    <row r="2" spans="1:7" ht="15" x14ac:dyDescent="0.25">
      <c r="A2" s="605" t="s">
        <v>164</v>
      </c>
      <c r="B2" s="605"/>
      <c r="C2" s="605"/>
      <c r="D2" s="605"/>
      <c r="E2" s="605"/>
      <c r="F2" s="605"/>
      <c r="G2" s="605"/>
    </row>
    <row r="3" spans="1:7" ht="15" x14ac:dyDescent="0.25">
      <c r="A3" s="605" t="s">
        <v>165</v>
      </c>
      <c r="B3" s="605"/>
      <c r="C3" s="605"/>
      <c r="D3" s="605"/>
      <c r="E3" s="605"/>
      <c r="F3" s="605"/>
      <c r="G3" s="605"/>
    </row>
    <row r="5" spans="1:7" x14ac:dyDescent="0.2">
      <c r="A5" s="185"/>
    </row>
    <row r="6" spans="1:7" x14ac:dyDescent="0.2">
      <c r="A6" s="186"/>
      <c r="B6" s="606" t="s">
        <v>4</v>
      </c>
      <c r="C6" s="607" t="s">
        <v>166</v>
      </c>
      <c r="D6" s="607" t="s">
        <v>167</v>
      </c>
      <c r="E6" s="607" t="s">
        <v>168</v>
      </c>
      <c r="F6" s="609" t="s">
        <v>169</v>
      </c>
      <c r="G6" s="610"/>
    </row>
    <row r="7" spans="1:7" x14ac:dyDescent="0.2">
      <c r="A7" s="187"/>
      <c r="B7" s="606"/>
      <c r="C7" s="608"/>
      <c r="D7" s="608"/>
      <c r="E7" s="608"/>
      <c r="F7" s="188" t="s">
        <v>170</v>
      </c>
      <c r="G7" s="188" t="s">
        <v>171</v>
      </c>
    </row>
    <row r="8" spans="1:7" x14ac:dyDescent="0.2">
      <c r="A8" s="189">
        <v>1</v>
      </c>
      <c r="B8" s="190" t="s">
        <v>51</v>
      </c>
      <c r="C8" s="191">
        <v>304969</v>
      </c>
      <c r="D8" s="192">
        <v>3.4529665185386165</v>
      </c>
      <c r="E8" s="193">
        <f>C8*100/$C$50</f>
        <v>21.575969991496081</v>
      </c>
      <c r="F8" s="194">
        <v>32.56167020254518</v>
      </c>
      <c r="G8" s="195">
        <v>67.438329797454827</v>
      </c>
    </row>
    <row r="9" spans="1:7" x14ac:dyDescent="0.2">
      <c r="A9" s="196">
        <v>2</v>
      </c>
      <c r="B9" s="197" t="s">
        <v>39</v>
      </c>
      <c r="C9" s="198">
        <v>189910</v>
      </c>
      <c r="D9" s="199">
        <v>8.6727628552136196</v>
      </c>
      <c r="E9" s="200">
        <f t="shared" ref="E9:E49" si="0">C9*100/$C$50</f>
        <v>13.435767114313327</v>
      </c>
      <c r="F9" s="201">
        <v>15.59580854088779</v>
      </c>
      <c r="G9" s="202">
        <v>84.404191459112212</v>
      </c>
    </row>
    <row r="10" spans="1:7" x14ac:dyDescent="0.2">
      <c r="A10" s="196">
        <v>3</v>
      </c>
      <c r="B10" s="197" t="s">
        <v>38</v>
      </c>
      <c r="C10" s="198">
        <v>93987</v>
      </c>
      <c r="D10" s="199">
        <v>-2.5708273295531114</v>
      </c>
      <c r="E10" s="200">
        <f t="shared" si="0"/>
        <v>6.6493994195827844</v>
      </c>
      <c r="F10" s="201">
        <v>52.354048964218457</v>
      </c>
      <c r="G10" s="202">
        <v>47.645951035781543</v>
      </c>
    </row>
    <row r="11" spans="1:7" x14ac:dyDescent="0.2">
      <c r="A11" s="196">
        <v>4</v>
      </c>
      <c r="B11" s="197" t="s">
        <v>58</v>
      </c>
      <c r="C11" s="198">
        <v>89733</v>
      </c>
      <c r="D11" s="199">
        <v>5.1673620552247854</v>
      </c>
      <c r="E11" s="200">
        <f t="shared" si="0"/>
        <v>6.3484371042529499</v>
      </c>
      <c r="F11" s="201">
        <v>15.416847759464188</v>
      </c>
      <c r="G11" s="202">
        <v>84.58315224053581</v>
      </c>
    </row>
    <row r="12" spans="1:7" x14ac:dyDescent="0.2">
      <c r="A12" s="196">
        <v>5</v>
      </c>
      <c r="B12" s="197" t="s">
        <v>21</v>
      </c>
      <c r="C12" s="198">
        <v>88120</v>
      </c>
      <c r="D12" s="199">
        <v>4.217423185183435</v>
      </c>
      <c r="E12" s="200">
        <f t="shared" si="0"/>
        <v>6.2343204576551541</v>
      </c>
      <c r="F12" s="201">
        <v>24.72650930549251</v>
      </c>
      <c r="G12" s="202">
        <v>75.273490694507487</v>
      </c>
    </row>
    <row r="13" spans="1:7" x14ac:dyDescent="0.2">
      <c r="A13" s="196">
        <v>6</v>
      </c>
      <c r="B13" s="197" t="s">
        <v>40</v>
      </c>
      <c r="C13" s="198">
        <v>72538</v>
      </c>
      <c r="D13" s="199">
        <v>8.4988632284312615</v>
      </c>
      <c r="E13" s="200">
        <f t="shared" si="0"/>
        <v>5.1319239373285246</v>
      </c>
      <c r="F13" s="201">
        <v>39.30078028068047</v>
      </c>
      <c r="G13" s="202">
        <v>60.69921971931953</v>
      </c>
    </row>
    <row r="14" spans="1:7" x14ac:dyDescent="0.2">
      <c r="A14" s="196">
        <v>7</v>
      </c>
      <c r="B14" s="197" t="s">
        <v>27</v>
      </c>
      <c r="C14" s="198">
        <v>71425</v>
      </c>
      <c r="D14" s="199">
        <v>7.9645081322933606</v>
      </c>
      <c r="E14" s="200">
        <f t="shared" si="0"/>
        <v>5.053181328733765</v>
      </c>
      <c r="F14" s="201">
        <v>65.841092054602726</v>
      </c>
      <c r="G14" s="202">
        <v>34.158907945397267</v>
      </c>
    </row>
    <row r="15" spans="1:7" x14ac:dyDescent="0.2">
      <c r="A15" s="196">
        <v>8</v>
      </c>
      <c r="B15" s="197" t="s">
        <v>22</v>
      </c>
      <c r="C15" s="198">
        <v>67563</v>
      </c>
      <c r="D15" s="199">
        <v>0.70802528022895217</v>
      </c>
      <c r="E15" s="200">
        <f t="shared" si="0"/>
        <v>4.7799522591983115</v>
      </c>
      <c r="F15" s="201">
        <v>21.499933395497536</v>
      </c>
      <c r="G15" s="202">
        <v>78.500066604502464</v>
      </c>
    </row>
    <row r="16" spans="1:7" x14ac:dyDescent="0.2">
      <c r="A16" s="196">
        <v>9</v>
      </c>
      <c r="B16" s="197" t="s">
        <v>42</v>
      </c>
      <c r="C16" s="198">
        <v>48642</v>
      </c>
      <c r="D16" s="199">
        <v>10.49726267008927</v>
      </c>
      <c r="E16" s="200">
        <f t="shared" si="0"/>
        <v>3.4413279130874037</v>
      </c>
      <c r="F16" s="201">
        <v>75.617778874223916</v>
      </c>
      <c r="G16" s="202">
        <v>24.382221125776077</v>
      </c>
    </row>
    <row r="17" spans="1:7" x14ac:dyDescent="0.2">
      <c r="A17" s="196">
        <v>10</v>
      </c>
      <c r="B17" s="197" t="s">
        <v>47</v>
      </c>
      <c r="C17" s="198">
        <v>38512</v>
      </c>
      <c r="D17" s="199">
        <v>2.6001705029838007</v>
      </c>
      <c r="E17" s="200">
        <f t="shared" si="0"/>
        <v>2.7246499031458837</v>
      </c>
      <c r="F17" s="201">
        <v>27.947133361030328</v>
      </c>
      <c r="G17" s="202">
        <v>72.052866638969675</v>
      </c>
    </row>
    <row r="18" spans="1:7" x14ac:dyDescent="0.2">
      <c r="A18" s="196">
        <v>11</v>
      </c>
      <c r="B18" s="197" t="s">
        <v>54</v>
      </c>
      <c r="C18" s="198">
        <v>38062</v>
      </c>
      <c r="D18" s="199">
        <v>-4.1862806796727483</v>
      </c>
      <c r="E18" s="200">
        <f t="shared" si="0"/>
        <v>2.692813268943151</v>
      </c>
      <c r="F18" s="201">
        <v>42.706636540381481</v>
      </c>
      <c r="G18" s="202">
        <v>57.293363459618519</v>
      </c>
    </row>
    <row r="19" spans="1:7" x14ac:dyDescent="0.2">
      <c r="A19" s="196">
        <v>12</v>
      </c>
      <c r="B19" s="197" t="s">
        <v>20</v>
      </c>
      <c r="C19" s="198">
        <v>36482</v>
      </c>
      <c r="D19" s="199">
        <v>4.2640754501286011</v>
      </c>
      <c r="E19" s="200">
        <f t="shared" si="0"/>
        <v>2.5810313088535559</v>
      </c>
      <c r="F19" s="201">
        <v>57.757250150759276</v>
      </c>
      <c r="G19" s="202">
        <v>42.242749849240724</v>
      </c>
    </row>
    <row r="20" spans="1:7" x14ac:dyDescent="0.2">
      <c r="A20" s="196">
        <v>13</v>
      </c>
      <c r="B20" s="197" t="s">
        <v>50</v>
      </c>
      <c r="C20" s="198">
        <v>35013</v>
      </c>
      <c r="D20" s="199">
        <v>-1.1267366994239296</v>
      </c>
      <c r="E20" s="200">
        <f t="shared" si="0"/>
        <v>2.4771023852006344</v>
      </c>
      <c r="F20" s="201">
        <v>3.9556736069459917</v>
      </c>
      <c r="G20" s="202">
        <v>96.044326393054007</v>
      </c>
    </row>
    <row r="21" spans="1:7" x14ac:dyDescent="0.2">
      <c r="A21" s="196">
        <v>14</v>
      </c>
      <c r="B21" s="197" t="s">
        <v>26</v>
      </c>
      <c r="C21" s="198">
        <v>31371</v>
      </c>
      <c r="D21" s="199">
        <v>6.3793818378997003E-2</v>
      </c>
      <c r="E21" s="200">
        <f t="shared" si="0"/>
        <v>2.2194378923865163</v>
      </c>
      <c r="F21" s="201">
        <v>73.756016703324732</v>
      </c>
      <c r="G21" s="202">
        <v>26.243983296675275</v>
      </c>
    </row>
    <row r="22" spans="1:7" x14ac:dyDescent="0.2">
      <c r="A22" s="196">
        <v>15</v>
      </c>
      <c r="B22" s="197" t="s">
        <v>59</v>
      </c>
      <c r="C22" s="198">
        <v>29375</v>
      </c>
      <c r="D22" s="199">
        <v>8.8729105666950829</v>
      </c>
      <c r="E22" s="200">
        <f t="shared" si="0"/>
        <v>2.0782247326783949</v>
      </c>
      <c r="F22" s="201">
        <v>37.303829787234044</v>
      </c>
      <c r="G22" s="202">
        <v>62.696170212765956</v>
      </c>
    </row>
    <row r="23" spans="1:7" x14ac:dyDescent="0.2">
      <c r="A23" s="196">
        <v>16</v>
      </c>
      <c r="B23" s="197" t="s">
        <v>31</v>
      </c>
      <c r="C23" s="198">
        <v>27608</v>
      </c>
      <c r="D23" s="199">
        <v>-5.0227053804871389</v>
      </c>
      <c r="E23" s="200">
        <f t="shared" si="0"/>
        <v>1.9532128823756638</v>
      </c>
      <c r="F23" s="201">
        <v>13.919878296146045</v>
      </c>
      <c r="G23" s="202">
        <v>86.080121703853962</v>
      </c>
    </row>
    <row r="24" spans="1:7" x14ac:dyDescent="0.2">
      <c r="A24" s="196">
        <v>17</v>
      </c>
      <c r="B24" s="197" t="s">
        <v>41</v>
      </c>
      <c r="C24" s="198">
        <v>23015</v>
      </c>
      <c r="D24" s="199">
        <v>0.40572375883431278</v>
      </c>
      <c r="E24" s="200">
        <f t="shared" si="0"/>
        <v>1.6282669692797704</v>
      </c>
      <c r="F24" s="201">
        <v>51.114490549641538</v>
      </c>
      <c r="G24" s="202">
        <v>48.885509450358462</v>
      </c>
    </row>
    <row r="25" spans="1:7" x14ac:dyDescent="0.2">
      <c r="A25" s="196">
        <v>18</v>
      </c>
      <c r="B25" s="197" t="s">
        <v>56</v>
      </c>
      <c r="C25" s="198">
        <v>19540</v>
      </c>
      <c r="D25" s="199">
        <v>9.3575106335348153</v>
      </c>
      <c r="E25" s="200">
        <f t="shared" si="0"/>
        <v>1.3824174051586666</v>
      </c>
      <c r="F25" s="201">
        <v>32.343909928352097</v>
      </c>
      <c r="G25" s="202">
        <v>67.656090071647895</v>
      </c>
    </row>
    <row r="26" spans="1:7" x14ac:dyDescent="0.2">
      <c r="A26" s="196">
        <v>19</v>
      </c>
      <c r="B26" s="197" t="s">
        <v>35</v>
      </c>
      <c r="C26" s="198">
        <v>19098</v>
      </c>
      <c r="D26" s="199">
        <v>10.380302855161247</v>
      </c>
      <c r="E26" s="200">
        <f t="shared" si="0"/>
        <v>1.3511467555639824</v>
      </c>
      <c r="F26" s="201">
        <v>74.651795999581111</v>
      </c>
      <c r="G26" s="202">
        <v>25.348204000418892</v>
      </c>
    </row>
    <row r="27" spans="1:7" x14ac:dyDescent="0.2">
      <c r="A27" s="196">
        <v>20</v>
      </c>
      <c r="B27" s="197" t="s">
        <v>25</v>
      </c>
      <c r="C27" s="198">
        <v>16755</v>
      </c>
      <c r="D27" s="199">
        <v>5.8366496115216933</v>
      </c>
      <c r="E27" s="200">
        <f t="shared" si="0"/>
        <v>1.1853840134817533</v>
      </c>
      <c r="F27" s="201">
        <v>75.684870188003586</v>
      </c>
      <c r="G27" s="202">
        <v>24.315129811996417</v>
      </c>
    </row>
    <row r="28" spans="1:7" x14ac:dyDescent="0.2">
      <c r="A28" s="196">
        <v>21</v>
      </c>
      <c r="B28" s="197" t="s">
        <v>33</v>
      </c>
      <c r="C28" s="198">
        <v>14820</v>
      </c>
      <c r="D28" s="199">
        <v>15.232097037555405</v>
      </c>
      <c r="E28" s="200">
        <f t="shared" si="0"/>
        <v>1.0484864864100021</v>
      </c>
      <c r="F28" s="201">
        <v>47.260458839406205</v>
      </c>
      <c r="G28" s="202">
        <v>52.739541160593795</v>
      </c>
    </row>
    <row r="29" spans="1:7" x14ac:dyDescent="0.2">
      <c r="A29" s="196">
        <v>22</v>
      </c>
      <c r="B29" s="197" t="s">
        <v>18</v>
      </c>
      <c r="C29" s="198">
        <v>10126</v>
      </c>
      <c r="D29" s="199">
        <v>9.1869743368557266</v>
      </c>
      <c r="E29" s="200">
        <f t="shared" si="0"/>
        <v>0.71639501763749536</v>
      </c>
      <c r="F29" s="201">
        <v>74.155638949239588</v>
      </c>
      <c r="G29" s="202">
        <v>25.844361050760419</v>
      </c>
    </row>
    <row r="30" spans="1:7" x14ac:dyDescent="0.2">
      <c r="A30" s="196">
        <v>23</v>
      </c>
      <c r="B30" s="197" t="s">
        <v>57</v>
      </c>
      <c r="C30" s="198">
        <v>8245</v>
      </c>
      <c r="D30" s="199">
        <v>-4.8251183192889329</v>
      </c>
      <c r="E30" s="200">
        <f t="shared" si="0"/>
        <v>0.58331788667007201</v>
      </c>
      <c r="F30" s="201">
        <v>61.516070345664041</v>
      </c>
      <c r="G30" s="202">
        <v>38.483929654335959</v>
      </c>
    </row>
    <row r="31" spans="1:7" x14ac:dyDescent="0.2">
      <c r="A31" s="196">
        <v>24</v>
      </c>
      <c r="B31" s="197" t="s">
        <v>19</v>
      </c>
      <c r="C31" s="198">
        <v>5446</v>
      </c>
      <c r="D31" s="199">
        <v>-20.57751203150066</v>
      </c>
      <c r="E31" s="200">
        <f t="shared" si="0"/>
        <v>0.38529402192907364</v>
      </c>
      <c r="F31" s="201">
        <v>28.699963275798751</v>
      </c>
      <c r="G31" s="202">
        <v>71.300036724201249</v>
      </c>
    </row>
    <row r="32" spans="1:7" x14ac:dyDescent="0.2">
      <c r="A32" s="196">
        <v>25</v>
      </c>
      <c r="B32" s="197" t="s">
        <v>46</v>
      </c>
      <c r="C32" s="198">
        <v>5005</v>
      </c>
      <c r="D32" s="199">
        <v>-7.8438593260909641</v>
      </c>
      <c r="E32" s="200">
        <f t="shared" si="0"/>
        <v>0.35409412041039545</v>
      </c>
      <c r="F32" s="201">
        <v>54.025974025974023</v>
      </c>
      <c r="G32" s="202">
        <v>45.974025974025977</v>
      </c>
    </row>
    <row r="33" spans="1:96" x14ac:dyDescent="0.2">
      <c r="A33" s="196">
        <v>26</v>
      </c>
      <c r="B33" s="197" t="s">
        <v>55</v>
      </c>
      <c r="C33" s="198">
        <v>4929</v>
      </c>
      <c r="D33" s="199">
        <v>-45.245500999777825</v>
      </c>
      <c r="E33" s="200">
        <f t="shared" si="0"/>
        <v>0.34871726663393388</v>
      </c>
      <c r="F33" s="201">
        <v>84.824508013795906</v>
      </c>
      <c r="G33" s="202">
        <v>15.175491986204099</v>
      </c>
    </row>
    <row r="34" spans="1:96" x14ac:dyDescent="0.2">
      <c r="A34" s="196">
        <v>27</v>
      </c>
      <c r="B34" s="197" t="s">
        <v>36</v>
      </c>
      <c r="C34" s="198">
        <v>4107</v>
      </c>
      <c r="D34" s="199">
        <v>4.6636085626911381</v>
      </c>
      <c r="E34" s="200">
        <f t="shared" si="0"/>
        <v>0.29056234815694187</v>
      </c>
      <c r="F34" s="201">
        <v>99.90260530801072</v>
      </c>
      <c r="G34" s="202">
        <v>9.7394691989286589E-2</v>
      </c>
    </row>
    <row r="35" spans="1:96" x14ac:dyDescent="0.2">
      <c r="A35" s="196">
        <v>28</v>
      </c>
      <c r="B35" s="197" t="s">
        <v>43</v>
      </c>
      <c r="C35" s="198">
        <v>3550</v>
      </c>
      <c r="D35" s="199">
        <v>6.319257262653494</v>
      </c>
      <c r="E35" s="200">
        <f t="shared" si="0"/>
        <v>0.25115566982155918</v>
      </c>
      <c r="F35" s="201">
        <v>99.887323943661968</v>
      </c>
      <c r="G35" s="202">
        <v>0.11267605633802817</v>
      </c>
    </row>
    <row r="36" spans="1:96" x14ac:dyDescent="0.2">
      <c r="A36" s="196">
        <v>29</v>
      </c>
      <c r="B36" s="197" t="s">
        <v>48</v>
      </c>
      <c r="C36" s="198">
        <v>3507</v>
      </c>
      <c r="D36" s="199">
        <v>5.7280675309014129</v>
      </c>
      <c r="E36" s="200">
        <f t="shared" si="0"/>
        <v>0.24811350255329806</v>
      </c>
      <c r="F36" s="201">
        <v>99.828913601368697</v>
      </c>
      <c r="G36" s="202">
        <v>0.17108639863130881</v>
      </c>
    </row>
    <row r="37" spans="1:96" x14ac:dyDescent="0.2">
      <c r="A37" s="196">
        <v>30</v>
      </c>
      <c r="B37" s="197" t="s">
        <v>24</v>
      </c>
      <c r="C37" s="198">
        <v>2988</v>
      </c>
      <c r="D37" s="199">
        <v>2.7863777089783213</v>
      </c>
      <c r="E37" s="200">
        <f t="shared" si="0"/>
        <v>0.21139525110614618</v>
      </c>
      <c r="F37" s="201">
        <v>89.156626506024097</v>
      </c>
      <c r="G37" s="202">
        <v>10.843373493975903</v>
      </c>
    </row>
    <row r="38" spans="1:96" x14ac:dyDescent="0.2">
      <c r="A38" s="196">
        <v>31</v>
      </c>
      <c r="B38" s="197" t="s">
        <v>28</v>
      </c>
      <c r="C38" s="198">
        <v>2855</v>
      </c>
      <c r="D38" s="199">
        <v>2.1101573676680943</v>
      </c>
      <c r="E38" s="200">
        <f t="shared" si="0"/>
        <v>0.20198575699733845</v>
      </c>
      <c r="F38" s="201">
        <v>54.956217162872157</v>
      </c>
      <c r="G38" s="202">
        <v>45.043782837127843</v>
      </c>
    </row>
    <row r="39" spans="1:96" x14ac:dyDescent="0.2">
      <c r="A39" s="196">
        <v>32</v>
      </c>
      <c r="B39" s="197" t="s">
        <v>49</v>
      </c>
      <c r="C39" s="198">
        <v>2033</v>
      </c>
      <c r="D39" s="199">
        <v>2.8325746079919014</v>
      </c>
      <c r="E39" s="200">
        <f t="shared" si="0"/>
        <v>0.14383083852034645</v>
      </c>
      <c r="F39" s="201">
        <v>1.0329562223315298</v>
      </c>
      <c r="G39" s="202">
        <v>98.967043777668465</v>
      </c>
    </row>
    <row r="40" spans="1:96" x14ac:dyDescent="0.2">
      <c r="A40" s="196">
        <v>33</v>
      </c>
      <c r="B40" s="197" t="s">
        <v>45</v>
      </c>
      <c r="C40" s="198">
        <v>1448</v>
      </c>
      <c r="D40" s="199">
        <v>-18.284424379232505</v>
      </c>
      <c r="E40" s="200">
        <f t="shared" si="0"/>
        <v>0.10244321405679373</v>
      </c>
      <c r="F40" s="201">
        <v>21.892265193370164</v>
      </c>
      <c r="G40" s="202">
        <v>78.107734806629836</v>
      </c>
    </row>
    <row r="41" spans="1:96" x14ac:dyDescent="0.2">
      <c r="A41" s="196">
        <v>34</v>
      </c>
      <c r="B41" s="197" t="s">
        <v>30</v>
      </c>
      <c r="C41" s="198">
        <v>872</v>
      </c>
      <c r="D41" s="199">
        <v>12.371134020618555</v>
      </c>
      <c r="E41" s="200">
        <f t="shared" si="0"/>
        <v>6.1692322277295666E-2</v>
      </c>
      <c r="F41" s="201">
        <v>36.009174311926607</v>
      </c>
      <c r="G41" s="202">
        <v>63.990825688073393</v>
      </c>
    </row>
    <row r="42" spans="1:96" x14ac:dyDescent="0.2">
      <c r="A42" s="196">
        <v>35</v>
      </c>
      <c r="B42" s="197" t="s">
        <v>29</v>
      </c>
      <c r="C42" s="198">
        <v>574</v>
      </c>
      <c r="D42" s="199" t="s">
        <v>60</v>
      </c>
      <c r="E42" s="200">
        <f t="shared" si="0"/>
        <v>4.060939562748591E-2</v>
      </c>
      <c r="F42" s="201">
        <v>97.909407665505228</v>
      </c>
      <c r="G42" s="202">
        <v>2.0905923344947737</v>
      </c>
    </row>
    <row r="43" spans="1:96" x14ac:dyDescent="0.2">
      <c r="A43" s="196">
        <v>36</v>
      </c>
      <c r="B43" s="197" t="s">
        <v>44</v>
      </c>
      <c r="C43" s="198">
        <v>570</v>
      </c>
      <c r="D43" s="199">
        <v>-48.555956678700362</v>
      </c>
      <c r="E43" s="200">
        <f t="shared" si="0"/>
        <v>4.0326403323461615E-2</v>
      </c>
      <c r="F43" s="201">
        <v>47.543859649122808</v>
      </c>
      <c r="G43" s="202">
        <v>52.456140350877192</v>
      </c>
    </row>
    <row r="44" spans="1:96" x14ac:dyDescent="0.2">
      <c r="A44" s="196">
        <v>37</v>
      </c>
      <c r="B44" s="197" t="s">
        <v>53</v>
      </c>
      <c r="C44" s="198">
        <v>252</v>
      </c>
      <c r="D44" s="199">
        <v>-27.167630057803464</v>
      </c>
      <c r="E44" s="200">
        <f t="shared" si="0"/>
        <v>1.78285151535304E-2</v>
      </c>
      <c r="F44" s="201">
        <v>1.5873015873015872</v>
      </c>
      <c r="G44" s="202">
        <v>98.412698412698418</v>
      </c>
    </row>
    <row r="45" spans="1:96" x14ac:dyDescent="0.2">
      <c r="A45" s="196">
        <v>38</v>
      </c>
      <c r="B45" s="197" t="s">
        <v>23</v>
      </c>
      <c r="C45" s="198">
        <v>200</v>
      </c>
      <c r="D45" s="199">
        <v>47.058823529411768</v>
      </c>
      <c r="E45" s="200">
        <f t="shared" si="0"/>
        <v>1.4149615201214603E-2</v>
      </c>
      <c r="F45" s="201">
        <v>51.5</v>
      </c>
      <c r="G45" s="202">
        <v>48.5</v>
      </c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  <c r="BI45" s="203"/>
      <c r="BJ45" s="203"/>
      <c r="BK45" s="203"/>
      <c r="BL45" s="203"/>
      <c r="BM45" s="203"/>
      <c r="BN45" s="203"/>
      <c r="BO45" s="203"/>
      <c r="BP45" s="203"/>
      <c r="BQ45" s="203"/>
      <c r="BR45" s="203"/>
      <c r="BS45" s="203"/>
      <c r="BT45" s="203"/>
      <c r="BU45" s="203"/>
      <c r="BV45" s="203"/>
      <c r="BW45" s="203"/>
      <c r="BX45" s="203"/>
      <c r="BY45" s="203"/>
      <c r="BZ45" s="203"/>
      <c r="CA45" s="203"/>
      <c r="CB45" s="203"/>
      <c r="CC45" s="203"/>
      <c r="CD45" s="203"/>
      <c r="CE45" s="203"/>
      <c r="CF45" s="203"/>
      <c r="CG45" s="203"/>
      <c r="CH45" s="203"/>
      <c r="CI45" s="203"/>
      <c r="CJ45" s="203"/>
      <c r="CK45" s="203"/>
      <c r="CL45" s="203"/>
      <c r="CM45" s="203"/>
      <c r="CN45" s="203"/>
      <c r="CO45" s="203"/>
      <c r="CP45" s="203"/>
      <c r="CQ45" s="203"/>
      <c r="CR45" s="203"/>
    </row>
    <row r="46" spans="1:96" x14ac:dyDescent="0.2">
      <c r="A46" s="196">
        <v>39</v>
      </c>
      <c r="B46" s="197" t="s">
        <v>34</v>
      </c>
      <c r="C46" s="198">
        <v>144</v>
      </c>
      <c r="D46" s="199">
        <v>67.441860465116292</v>
      </c>
      <c r="E46" s="200">
        <f t="shared" si="0"/>
        <v>1.0187722944874513E-2</v>
      </c>
      <c r="F46" s="201">
        <v>1.3888888888888888</v>
      </c>
      <c r="G46" s="202">
        <v>98.611111111111114</v>
      </c>
    </row>
    <row r="47" spans="1:96" x14ac:dyDescent="0.2">
      <c r="A47" s="196">
        <v>40</v>
      </c>
      <c r="B47" s="197" t="s">
        <v>37</v>
      </c>
      <c r="C47" s="198">
        <v>71</v>
      </c>
      <c r="D47" s="199">
        <v>-91.686182669789233</v>
      </c>
      <c r="E47" s="200">
        <f t="shared" si="0"/>
        <v>5.0231133964311839E-3</v>
      </c>
      <c r="F47" s="201">
        <v>0</v>
      </c>
      <c r="G47" s="202">
        <v>100</v>
      </c>
    </row>
    <row r="48" spans="1:96" x14ac:dyDescent="0.2">
      <c r="A48" s="196">
        <v>41</v>
      </c>
      <c r="B48" s="197" t="s">
        <v>52</v>
      </c>
      <c r="C48" s="198">
        <v>4</v>
      </c>
      <c r="D48" s="199">
        <v>-97.142857142857139</v>
      </c>
      <c r="E48" s="200">
        <f t="shared" si="0"/>
        <v>2.8299230402429205E-4</v>
      </c>
      <c r="F48" s="201">
        <v>100</v>
      </c>
      <c r="G48" s="202">
        <v>0</v>
      </c>
    </row>
    <row r="49" spans="1:9" x14ac:dyDescent="0.2">
      <c r="A49" s="204">
        <v>42</v>
      </c>
      <c r="B49" s="197" t="s">
        <v>32</v>
      </c>
      <c r="C49" s="198">
        <v>2</v>
      </c>
      <c r="D49" s="199">
        <v>0</v>
      </c>
      <c r="E49" s="200">
        <f t="shared" si="0"/>
        <v>1.4149615201214602E-4</v>
      </c>
      <c r="F49" s="201">
        <v>0</v>
      </c>
      <c r="G49" s="202">
        <v>100</v>
      </c>
    </row>
    <row r="50" spans="1:9" ht="22.15" customHeight="1" x14ac:dyDescent="0.2">
      <c r="B50" s="205" t="s">
        <v>13</v>
      </c>
      <c r="C50" s="206">
        <f>SUM(C8:C49)</f>
        <v>1413466</v>
      </c>
      <c r="D50" s="207">
        <v>3.6</v>
      </c>
      <c r="E50" s="208">
        <v>99.999999999999972</v>
      </c>
      <c r="F50" s="209">
        <v>36.650474790338073</v>
      </c>
      <c r="G50" s="209">
        <v>63.349525209661927</v>
      </c>
    </row>
    <row r="51" spans="1:9" s="210" customFormat="1" x14ac:dyDescent="0.2">
      <c r="A51" s="182"/>
      <c r="B51" s="183"/>
      <c r="C51" s="183"/>
      <c r="D51" s="183"/>
      <c r="E51" s="183"/>
      <c r="F51" s="183"/>
      <c r="G51" s="183"/>
    </row>
    <row r="53" spans="1:9" x14ac:dyDescent="0.2">
      <c r="I53" s="211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64"/>
  <sheetViews>
    <sheetView showGridLines="0" topLeftCell="A2" zoomScaleNormal="100" workbookViewId="0">
      <selection activeCell="N67" sqref="N67"/>
    </sheetView>
  </sheetViews>
  <sheetFormatPr defaultColWidth="8.75" defaultRowHeight="12.75" x14ac:dyDescent="0.2"/>
  <cols>
    <col min="1" max="1" width="2.875" style="454" customWidth="1"/>
    <col min="2" max="2" width="45.75" style="455" customWidth="1"/>
    <col min="3" max="3" width="29.75" style="455" bestFit="1" customWidth="1"/>
    <col min="4" max="4" width="5.875" style="455" customWidth="1"/>
    <col min="5" max="5" width="2.875" style="454" customWidth="1"/>
    <col min="6" max="6" width="45.75" style="455" customWidth="1"/>
    <col min="7" max="7" width="29.75" style="455" customWidth="1"/>
    <col min="8" max="10" width="8.75" style="455"/>
    <col min="11" max="11" width="2.625" style="455" bestFit="1" customWidth="1"/>
    <col min="12" max="12" width="34.5" style="455" bestFit="1" customWidth="1"/>
    <col min="13" max="13" width="11.375" style="455" customWidth="1"/>
    <col min="14" max="14" width="15.75" style="455" customWidth="1"/>
    <col min="15" max="15" width="12.375" style="455" customWidth="1"/>
    <col min="16" max="16" width="20.5" style="455" bestFit="1" customWidth="1"/>
    <col min="17" max="16384" width="8.75" style="455"/>
  </cols>
  <sheetData>
    <row r="1" spans="1:17" ht="15" customHeight="1" x14ac:dyDescent="0.25">
      <c r="C1" s="456" t="s">
        <v>1214</v>
      </c>
      <c r="G1" s="457" t="s">
        <v>1215</v>
      </c>
    </row>
    <row r="2" spans="1:17" ht="30" customHeight="1" x14ac:dyDescent="0.25">
      <c r="B2" s="627" t="s">
        <v>2083</v>
      </c>
      <c r="C2" s="627"/>
      <c r="F2" s="627" t="s">
        <v>2083</v>
      </c>
      <c r="G2" s="627"/>
    </row>
    <row r="3" spans="1:17" ht="15" customHeight="1" x14ac:dyDescent="0.25">
      <c r="B3" s="627" t="s">
        <v>14</v>
      </c>
      <c r="C3" s="627"/>
      <c r="F3" s="627" t="s">
        <v>14</v>
      </c>
      <c r="G3" s="627"/>
    </row>
    <row r="4" spans="1:17" ht="6" customHeight="1" x14ac:dyDescent="0.25">
      <c r="B4" s="458"/>
      <c r="C4" s="458"/>
      <c r="F4" s="458"/>
      <c r="G4" s="458"/>
    </row>
    <row r="5" spans="1:17" ht="15" customHeight="1" x14ac:dyDescent="0.2">
      <c r="B5" s="628" t="s">
        <v>1181</v>
      </c>
      <c r="C5" s="628"/>
      <c r="D5" s="460"/>
      <c r="E5" s="459"/>
      <c r="F5" s="629" t="s">
        <v>1180</v>
      </c>
      <c r="G5" s="629"/>
    </row>
    <row r="6" spans="1:17" ht="45" customHeight="1" x14ac:dyDescent="0.2">
      <c r="B6" s="461" t="s">
        <v>1216</v>
      </c>
      <c r="C6" s="461" t="s">
        <v>1217</v>
      </c>
      <c r="F6" s="461" t="s">
        <v>1216</v>
      </c>
      <c r="G6" s="461" t="s">
        <v>1217</v>
      </c>
      <c r="J6" s="462"/>
      <c r="L6" s="470"/>
      <c r="M6" s="470"/>
      <c r="N6" s="470"/>
      <c r="O6" s="470"/>
      <c r="P6" s="470"/>
      <c r="Q6" s="469"/>
    </row>
    <row r="7" spans="1:17" ht="12.75" customHeight="1" x14ac:dyDescent="0.2">
      <c r="A7" s="454">
        <v>1</v>
      </c>
      <c r="B7" s="463" t="s">
        <v>250</v>
      </c>
      <c r="C7" s="536" t="s">
        <v>1087</v>
      </c>
      <c r="E7" s="454">
        <v>1</v>
      </c>
      <c r="F7" s="463" t="s">
        <v>456</v>
      </c>
      <c r="G7" s="536" t="s">
        <v>1088</v>
      </c>
      <c r="J7" s="464"/>
      <c r="M7" s="462"/>
    </row>
    <row r="8" spans="1:17" ht="12.75" customHeight="1" x14ac:dyDescent="0.2">
      <c r="A8" s="454">
        <v>2</v>
      </c>
      <c r="B8" s="465" t="s">
        <v>252</v>
      </c>
      <c r="C8" s="537" t="s">
        <v>1087</v>
      </c>
      <c r="E8" s="454">
        <v>2</v>
      </c>
      <c r="F8" s="465" t="s">
        <v>470</v>
      </c>
      <c r="G8" s="537" t="s">
        <v>1088</v>
      </c>
      <c r="J8" s="464"/>
      <c r="M8" s="462"/>
    </row>
    <row r="9" spans="1:17" ht="12.75" customHeight="1" x14ac:dyDescent="0.2">
      <c r="A9" s="454">
        <v>3</v>
      </c>
      <c r="B9" s="465" t="s">
        <v>258</v>
      </c>
      <c r="C9" s="537" t="s">
        <v>1087</v>
      </c>
      <c r="E9" s="454">
        <v>3</v>
      </c>
      <c r="F9" s="465" t="s">
        <v>476</v>
      </c>
      <c r="G9" s="537" t="s">
        <v>1088</v>
      </c>
      <c r="J9" s="464"/>
      <c r="M9" s="462"/>
    </row>
    <row r="10" spans="1:17" ht="12.75" customHeight="1" x14ac:dyDescent="0.2">
      <c r="A10" s="454">
        <v>4</v>
      </c>
      <c r="B10" s="465" t="s">
        <v>255</v>
      </c>
      <c r="C10" s="537" t="s">
        <v>1087</v>
      </c>
      <c r="E10" s="454">
        <v>4</v>
      </c>
      <c r="F10" s="465" t="s">
        <v>488</v>
      </c>
      <c r="G10" s="537" t="s">
        <v>1084</v>
      </c>
      <c r="J10" s="464"/>
      <c r="M10" s="462"/>
    </row>
    <row r="11" spans="1:17" ht="12.75" customHeight="1" x14ac:dyDescent="0.2">
      <c r="A11" s="454">
        <v>5</v>
      </c>
      <c r="B11" s="465" t="s">
        <v>261</v>
      </c>
      <c r="C11" s="537" t="s">
        <v>1087</v>
      </c>
      <c r="E11" s="454">
        <v>5</v>
      </c>
      <c r="F11" s="465" t="s">
        <v>474</v>
      </c>
      <c r="G11" s="537" t="s">
        <v>1191</v>
      </c>
      <c r="J11" s="464"/>
      <c r="M11" s="462"/>
    </row>
    <row r="12" spans="1:17" ht="12.75" customHeight="1" x14ac:dyDescent="0.2">
      <c r="A12" s="454">
        <v>6</v>
      </c>
      <c r="B12" s="465" t="s">
        <v>265</v>
      </c>
      <c r="C12" s="537" t="s">
        <v>1087</v>
      </c>
      <c r="E12" s="454">
        <v>6</v>
      </c>
      <c r="F12" s="465" t="s">
        <v>462</v>
      </c>
      <c r="G12" s="537" t="s">
        <v>1087</v>
      </c>
      <c r="J12" s="464"/>
      <c r="M12" s="462"/>
    </row>
    <row r="13" spans="1:17" ht="12.75" customHeight="1" x14ac:dyDescent="0.2">
      <c r="A13" s="454">
        <v>7</v>
      </c>
      <c r="B13" s="465" t="s">
        <v>244</v>
      </c>
      <c r="C13" s="537" t="s">
        <v>1084</v>
      </c>
      <c r="E13" s="454">
        <v>7</v>
      </c>
      <c r="F13" s="465" t="s">
        <v>503</v>
      </c>
      <c r="G13" s="537" t="s">
        <v>1084</v>
      </c>
      <c r="J13" s="464"/>
      <c r="M13" s="462"/>
    </row>
    <row r="14" spans="1:17" ht="12.75" customHeight="1" x14ac:dyDescent="0.2">
      <c r="A14" s="454">
        <v>8</v>
      </c>
      <c r="B14" s="465" t="s">
        <v>242</v>
      </c>
      <c r="C14" s="537" t="s">
        <v>1084</v>
      </c>
      <c r="E14" s="454">
        <v>8</v>
      </c>
      <c r="F14" s="465" t="s">
        <v>486</v>
      </c>
      <c r="G14" s="537" t="s">
        <v>1087</v>
      </c>
      <c r="J14" s="464"/>
      <c r="M14" s="462"/>
    </row>
    <row r="15" spans="1:17" ht="12.75" customHeight="1" x14ac:dyDescent="0.2">
      <c r="A15" s="454">
        <v>9</v>
      </c>
      <c r="B15" s="465" t="s">
        <v>321</v>
      </c>
      <c r="C15" s="537" t="s">
        <v>1091</v>
      </c>
      <c r="E15" s="454">
        <v>9</v>
      </c>
      <c r="F15" s="465" t="s">
        <v>513</v>
      </c>
      <c r="G15" s="537" t="s">
        <v>1089</v>
      </c>
      <c r="J15" s="464"/>
      <c r="M15" s="462"/>
    </row>
    <row r="16" spans="1:17" ht="12.75" customHeight="1" x14ac:dyDescent="0.2">
      <c r="A16" s="454">
        <v>10</v>
      </c>
      <c r="B16" s="465" t="s">
        <v>317</v>
      </c>
      <c r="C16" s="537" t="s">
        <v>1091</v>
      </c>
      <c r="E16" s="454">
        <v>10</v>
      </c>
      <c r="F16" s="465" t="s">
        <v>652</v>
      </c>
      <c r="G16" s="537" t="s">
        <v>1089</v>
      </c>
      <c r="J16" s="464"/>
      <c r="M16" s="462"/>
    </row>
    <row r="17" spans="1:13" ht="12.75" customHeight="1" x14ac:dyDescent="0.2">
      <c r="A17" s="454">
        <v>11</v>
      </c>
      <c r="B17" s="465" t="s">
        <v>248</v>
      </c>
      <c r="C17" s="537" t="s">
        <v>1084</v>
      </c>
      <c r="E17" s="454">
        <v>11</v>
      </c>
      <c r="F17" s="465" t="s">
        <v>527</v>
      </c>
      <c r="G17" s="537" t="s">
        <v>1084</v>
      </c>
      <c r="J17" s="464"/>
      <c r="M17" s="462"/>
    </row>
    <row r="18" spans="1:13" ht="12.75" customHeight="1" x14ac:dyDescent="0.2">
      <c r="A18" s="454">
        <v>12</v>
      </c>
      <c r="B18" s="465" t="s">
        <v>309</v>
      </c>
      <c r="C18" s="537" t="s">
        <v>1087</v>
      </c>
      <c r="E18" s="454">
        <v>12</v>
      </c>
      <c r="F18" s="465" t="s">
        <v>468</v>
      </c>
      <c r="G18" s="537" t="s">
        <v>1087</v>
      </c>
      <c r="J18" s="464"/>
      <c r="M18" s="462"/>
    </row>
    <row r="19" spans="1:13" ht="12.75" customHeight="1" x14ac:dyDescent="0.2">
      <c r="A19" s="454">
        <v>13</v>
      </c>
      <c r="B19" s="465" t="s">
        <v>352</v>
      </c>
      <c r="C19" s="537" t="s">
        <v>1105</v>
      </c>
      <c r="E19" s="454">
        <v>13</v>
      </c>
      <c r="F19" s="465" t="s">
        <v>495</v>
      </c>
      <c r="G19" s="537" t="s">
        <v>1088</v>
      </c>
      <c r="J19" s="464"/>
      <c r="M19" s="462"/>
    </row>
    <row r="20" spans="1:13" ht="12.75" customHeight="1" x14ac:dyDescent="0.2">
      <c r="A20" s="454">
        <v>14</v>
      </c>
      <c r="B20" s="465" t="s">
        <v>307</v>
      </c>
      <c r="C20" s="537" t="s">
        <v>1087</v>
      </c>
      <c r="E20" s="454">
        <v>14</v>
      </c>
      <c r="F20" s="465" t="s">
        <v>523</v>
      </c>
      <c r="G20" s="537" t="s">
        <v>1084</v>
      </c>
      <c r="J20" s="464"/>
      <c r="M20" s="462"/>
    </row>
    <row r="21" spans="1:13" ht="12.75" customHeight="1" x14ac:dyDescent="0.2">
      <c r="A21" s="454">
        <v>15</v>
      </c>
      <c r="B21" s="465" t="s">
        <v>357</v>
      </c>
      <c r="C21" s="537" t="s">
        <v>1105</v>
      </c>
      <c r="E21" s="454">
        <v>15</v>
      </c>
      <c r="F21" s="465" t="s">
        <v>1218</v>
      </c>
      <c r="G21" s="537" t="s">
        <v>1084</v>
      </c>
      <c r="J21" s="464"/>
      <c r="M21" s="462"/>
    </row>
    <row r="22" spans="1:13" ht="12.75" customHeight="1" x14ac:dyDescent="0.2">
      <c r="A22" s="454">
        <v>16</v>
      </c>
      <c r="B22" s="465" t="s">
        <v>297</v>
      </c>
      <c r="C22" s="537" t="s">
        <v>1084</v>
      </c>
      <c r="E22" s="454">
        <v>16</v>
      </c>
      <c r="F22" s="465" t="s">
        <v>534</v>
      </c>
      <c r="G22" s="537" t="s">
        <v>1089</v>
      </c>
      <c r="J22" s="464"/>
      <c r="M22" s="462"/>
    </row>
    <row r="23" spans="1:13" ht="12.75" customHeight="1" x14ac:dyDescent="0.2">
      <c r="A23" s="454">
        <v>17</v>
      </c>
      <c r="B23" s="465" t="s">
        <v>299</v>
      </c>
      <c r="C23" s="537" t="s">
        <v>1084</v>
      </c>
      <c r="E23" s="454">
        <v>17</v>
      </c>
      <c r="F23" s="465" t="s">
        <v>583</v>
      </c>
      <c r="G23" s="537" t="s">
        <v>1084</v>
      </c>
      <c r="J23" s="464"/>
      <c r="M23" s="462"/>
    </row>
    <row r="24" spans="1:13" ht="12.75" customHeight="1" x14ac:dyDescent="0.2">
      <c r="A24" s="454">
        <v>18</v>
      </c>
      <c r="B24" s="465" t="s">
        <v>270</v>
      </c>
      <c r="C24" s="537" t="s">
        <v>1087</v>
      </c>
      <c r="E24" s="454">
        <v>18</v>
      </c>
      <c r="F24" s="465" t="s">
        <v>517</v>
      </c>
      <c r="G24" s="537" t="s">
        <v>1088</v>
      </c>
      <c r="J24" s="464"/>
      <c r="M24" s="462"/>
    </row>
    <row r="25" spans="1:13" ht="12.75" customHeight="1" x14ac:dyDescent="0.2">
      <c r="A25" s="454">
        <v>19</v>
      </c>
      <c r="B25" s="465" t="s">
        <v>331</v>
      </c>
      <c r="C25" s="537" t="s">
        <v>1091</v>
      </c>
      <c r="E25" s="454">
        <v>19</v>
      </c>
      <c r="F25" s="465" t="s">
        <v>537</v>
      </c>
      <c r="G25" s="537" t="s">
        <v>1084</v>
      </c>
      <c r="J25" s="464"/>
      <c r="M25" s="462"/>
    </row>
    <row r="26" spans="1:13" ht="12.75" customHeight="1" x14ac:dyDescent="0.2">
      <c r="A26" s="454">
        <v>20</v>
      </c>
      <c r="B26" s="465" t="s">
        <v>275</v>
      </c>
      <c r="C26" s="537" t="s">
        <v>1084</v>
      </c>
      <c r="E26" s="454">
        <v>20</v>
      </c>
      <c r="F26" s="465" t="s">
        <v>525</v>
      </c>
      <c r="G26" s="537" t="s">
        <v>1087</v>
      </c>
      <c r="J26" s="464"/>
      <c r="M26" s="462"/>
    </row>
    <row r="27" spans="1:13" ht="12.75" customHeight="1" x14ac:dyDescent="0.2">
      <c r="A27" s="454">
        <v>21</v>
      </c>
      <c r="B27" s="465" t="s">
        <v>284</v>
      </c>
      <c r="C27" s="537" t="s">
        <v>1084</v>
      </c>
      <c r="E27" s="454">
        <v>21</v>
      </c>
      <c r="F27" s="465" t="s">
        <v>624</v>
      </c>
      <c r="G27" s="537" t="s">
        <v>1084</v>
      </c>
      <c r="J27" s="464"/>
      <c r="M27" s="462"/>
    </row>
    <row r="28" spans="1:13" ht="12.75" customHeight="1" x14ac:dyDescent="0.2">
      <c r="A28" s="454">
        <v>22</v>
      </c>
      <c r="B28" s="465" t="s">
        <v>268</v>
      </c>
      <c r="C28" s="537" t="s">
        <v>1087</v>
      </c>
      <c r="E28" s="454">
        <v>22</v>
      </c>
      <c r="F28" s="465" t="s">
        <v>521</v>
      </c>
      <c r="G28" s="537" t="s">
        <v>1084</v>
      </c>
      <c r="J28" s="464"/>
      <c r="M28" s="462"/>
    </row>
    <row r="29" spans="1:13" ht="12.75" customHeight="1" x14ac:dyDescent="0.2">
      <c r="A29" s="454">
        <v>23</v>
      </c>
      <c r="B29" s="465" t="s">
        <v>329</v>
      </c>
      <c r="C29" s="537" t="s">
        <v>1091</v>
      </c>
      <c r="E29" s="454">
        <v>23</v>
      </c>
      <c r="F29" s="465" t="s">
        <v>585</v>
      </c>
      <c r="G29" s="537" t="s">
        <v>1084</v>
      </c>
      <c r="J29" s="464"/>
      <c r="M29" s="462"/>
    </row>
    <row r="30" spans="1:13" ht="12.75" customHeight="1" x14ac:dyDescent="0.2">
      <c r="A30" s="454">
        <v>24</v>
      </c>
      <c r="B30" s="465" t="s">
        <v>323</v>
      </c>
      <c r="C30" s="537" t="s">
        <v>1087</v>
      </c>
      <c r="E30" s="454">
        <v>24</v>
      </c>
      <c r="F30" s="465" t="s">
        <v>699</v>
      </c>
      <c r="G30" s="537" t="s">
        <v>1084</v>
      </c>
      <c r="J30" s="464"/>
      <c r="M30" s="462"/>
    </row>
    <row r="31" spans="1:13" ht="12.75" customHeight="1" x14ac:dyDescent="0.2">
      <c r="A31" s="454">
        <v>25</v>
      </c>
      <c r="B31" s="465" t="s">
        <v>349</v>
      </c>
      <c r="C31" s="537" t="s">
        <v>1087</v>
      </c>
      <c r="E31" s="454">
        <v>25</v>
      </c>
      <c r="F31" s="465" t="s">
        <v>577</v>
      </c>
      <c r="G31" s="537" t="s">
        <v>1084</v>
      </c>
      <c r="J31" s="464"/>
      <c r="M31" s="462"/>
    </row>
    <row r="32" spans="1:13" ht="12.75" customHeight="1" x14ac:dyDescent="0.2">
      <c r="A32" s="454">
        <v>26</v>
      </c>
      <c r="B32" s="465" t="s">
        <v>335</v>
      </c>
      <c r="C32" s="537" t="s">
        <v>1087</v>
      </c>
      <c r="E32" s="454">
        <v>26</v>
      </c>
      <c r="F32" s="465" t="s">
        <v>579</v>
      </c>
      <c r="G32" s="537" t="s">
        <v>1084</v>
      </c>
      <c r="J32" s="464"/>
      <c r="M32" s="462"/>
    </row>
    <row r="33" spans="1:13" ht="12.75" customHeight="1" x14ac:dyDescent="0.2">
      <c r="A33" s="454">
        <v>27</v>
      </c>
      <c r="B33" s="465" t="s">
        <v>346</v>
      </c>
      <c r="C33" s="537" t="s">
        <v>1087</v>
      </c>
      <c r="E33" s="454">
        <v>27</v>
      </c>
      <c r="F33" s="465" t="s">
        <v>541</v>
      </c>
      <c r="G33" s="537" t="s">
        <v>1084</v>
      </c>
      <c r="J33" s="464"/>
      <c r="M33" s="462"/>
    </row>
    <row r="34" spans="1:13" ht="12.75" customHeight="1" x14ac:dyDescent="0.2">
      <c r="A34" s="454">
        <v>28</v>
      </c>
      <c r="B34" s="465" t="s">
        <v>315</v>
      </c>
      <c r="C34" s="537" t="s">
        <v>1084</v>
      </c>
      <c r="E34" s="454">
        <v>28</v>
      </c>
      <c r="F34" s="465" t="s">
        <v>581</v>
      </c>
      <c r="G34" s="537" t="s">
        <v>1094</v>
      </c>
      <c r="J34" s="464"/>
      <c r="M34" s="462"/>
    </row>
    <row r="35" spans="1:13" ht="12.75" customHeight="1" x14ac:dyDescent="0.2">
      <c r="A35" s="454">
        <v>29</v>
      </c>
      <c r="B35" s="465" t="s">
        <v>311</v>
      </c>
      <c r="C35" s="537" t="s">
        <v>1084</v>
      </c>
      <c r="E35" s="454">
        <v>29</v>
      </c>
      <c r="F35" s="465" t="s">
        <v>483</v>
      </c>
      <c r="G35" s="537" t="s">
        <v>1191</v>
      </c>
      <c r="J35" s="464"/>
      <c r="M35" s="462"/>
    </row>
    <row r="36" spans="1:13" ht="12.75" customHeight="1" x14ac:dyDescent="0.2">
      <c r="A36" s="454">
        <v>30</v>
      </c>
      <c r="B36" s="465" t="s">
        <v>290</v>
      </c>
      <c r="C36" s="537" t="s">
        <v>1084</v>
      </c>
      <c r="E36" s="454">
        <v>30</v>
      </c>
      <c r="F36" s="465" t="s">
        <v>575</v>
      </c>
      <c r="G36" s="537" t="s">
        <v>1117</v>
      </c>
      <c r="J36" s="464"/>
      <c r="M36" s="462"/>
    </row>
    <row r="37" spans="1:13" ht="12.75" customHeight="1" x14ac:dyDescent="0.2">
      <c r="A37" s="454">
        <v>31</v>
      </c>
      <c r="B37" s="465" t="s">
        <v>333</v>
      </c>
      <c r="C37" s="537" t="s">
        <v>1084</v>
      </c>
      <c r="E37" s="454">
        <v>31</v>
      </c>
      <c r="F37" s="465" t="s">
        <v>1219</v>
      </c>
      <c r="G37" s="537" t="s">
        <v>1084</v>
      </c>
      <c r="J37" s="464"/>
      <c r="M37" s="462"/>
    </row>
    <row r="38" spans="1:13" ht="12.75" customHeight="1" x14ac:dyDescent="0.2">
      <c r="A38" s="454">
        <v>32</v>
      </c>
      <c r="B38" s="465" t="s">
        <v>287</v>
      </c>
      <c r="C38" s="537" t="s">
        <v>1084</v>
      </c>
      <c r="E38" s="454">
        <v>32</v>
      </c>
      <c r="F38" s="465" t="s">
        <v>561</v>
      </c>
      <c r="G38" s="537" t="s">
        <v>1087</v>
      </c>
      <c r="H38" s="466"/>
      <c r="J38" s="464"/>
      <c r="M38" s="462"/>
    </row>
    <row r="39" spans="1:13" ht="12.75" customHeight="1" x14ac:dyDescent="0.2">
      <c r="A39" s="454">
        <v>33</v>
      </c>
      <c r="B39" s="465" t="s">
        <v>303</v>
      </c>
      <c r="C39" s="537" t="s">
        <v>1084</v>
      </c>
      <c r="E39" s="454">
        <v>33</v>
      </c>
      <c r="F39" s="465" t="s">
        <v>1220</v>
      </c>
      <c r="G39" s="537" t="s">
        <v>1084</v>
      </c>
      <c r="H39" s="466"/>
      <c r="I39" s="466"/>
      <c r="J39" s="464"/>
      <c r="M39" s="462"/>
    </row>
    <row r="40" spans="1:13" ht="12.75" customHeight="1" x14ac:dyDescent="0.2">
      <c r="A40" s="454">
        <v>34</v>
      </c>
      <c r="B40" s="465" t="s">
        <v>371</v>
      </c>
      <c r="C40" s="537" t="s">
        <v>1084</v>
      </c>
      <c r="E40" s="454">
        <v>34</v>
      </c>
      <c r="F40" s="465" t="s">
        <v>553</v>
      </c>
      <c r="G40" s="537" t="s">
        <v>1084</v>
      </c>
      <c r="J40" s="464"/>
      <c r="M40" s="462"/>
    </row>
    <row r="41" spans="1:13" ht="12.75" customHeight="1" x14ac:dyDescent="0.2">
      <c r="A41" s="454">
        <v>35</v>
      </c>
      <c r="B41" s="465" t="s">
        <v>389</v>
      </c>
      <c r="C41" s="537" t="s">
        <v>1091</v>
      </c>
      <c r="E41" s="454">
        <v>35</v>
      </c>
      <c r="F41" s="465" t="s">
        <v>505</v>
      </c>
      <c r="G41" s="537" t="s">
        <v>1087</v>
      </c>
      <c r="J41" s="464"/>
      <c r="M41" s="462"/>
    </row>
    <row r="42" spans="1:13" ht="12.75" customHeight="1" x14ac:dyDescent="0.2">
      <c r="A42" s="454">
        <v>36</v>
      </c>
      <c r="B42" s="465" t="s">
        <v>326</v>
      </c>
      <c r="C42" s="537" t="s">
        <v>1084</v>
      </c>
      <c r="E42" s="454">
        <v>36</v>
      </c>
      <c r="F42" s="465" t="s">
        <v>478</v>
      </c>
      <c r="G42" s="537" t="s">
        <v>1084</v>
      </c>
      <c r="J42" s="464"/>
      <c r="M42" s="462"/>
    </row>
    <row r="43" spans="1:13" ht="12.75" customHeight="1" x14ac:dyDescent="0.2">
      <c r="A43" s="454">
        <v>37</v>
      </c>
      <c r="B43" s="465" t="s">
        <v>363</v>
      </c>
      <c r="C43" s="537" t="s">
        <v>1084</v>
      </c>
      <c r="E43" s="454">
        <v>37</v>
      </c>
      <c r="F43" s="465" t="s">
        <v>601</v>
      </c>
      <c r="G43" s="537" t="s">
        <v>1084</v>
      </c>
      <c r="J43" s="464"/>
      <c r="M43" s="462"/>
    </row>
    <row r="44" spans="1:13" ht="12.75" customHeight="1" x14ac:dyDescent="0.2">
      <c r="A44" s="454">
        <v>38</v>
      </c>
      <c r="B44" s="465" t="s">
        <v>360</v>
      </c>
      <c r="C44" s="537" t="s">
        <v>1084</v>
      </c>
      <c r="E44" s="454">
        <v>38</v>
      </c>
      <c r="F44" s="465" t="s">
        <v>704</v>
      </c>
      <c r="G44" s="537" t="s">
        <v>1084</v>
      </c>
      <c r="J44" s="464"/>
      <c r="M44" s="462"/>
    </row>
    <row r="45" spans="1:13" ht="12.75" customHeight="1" x14ac:dyDescent="0.2">
      <c r="A45" s="454">
        <v>39</v>
      </c>
      <c r="B45" s="465" t="s">
        <v>379</v>
      </c>
      <c r="C45" s="537" t="s">
        <v>1105</v>
      </c>
      <c r="E45" s="454">
        <v>39</v>
      </c>
      <c r="F45" s="465" t="s">
        <v>565</v>
      </c>
      <c r="G45" s="537" t="s">
        <v>1084</v>
      </c>
      <c r="I45" s="466"/>
      <c r="J45" s="464"/>
      <c r="M45" s="462"/>
    </row>
    <row r="46" spans="1:13" ht="12.75" customHeight="1" x14ac:dyDescent="0.2">
      <c r="A46" s="454">
        <v>40</v>
      </c>
      <c r="B46" s="465" t="s">
        <v>367</v>
      </c>
      <c r="C46" s="537" t="s">
        <v>1087</v>
      </c>
      <c r="E46" s="454">
        <v>40</v>
      </c>
      <c r="F46" s="465" t="s">
        <v>573</v>
      </c>
      <c r="G46" s="537" t="s">
        <v>1084</v>
      </c>
      <c r="J46" s="464"/>
      <c r="M46" s="462"/>
    </row>
    <row r="47" spans="1:13" ht="12.75" customHeight="1" x14ac:dyDescent="0.2">
      <c r="A47" s="454">
        <v>41</v>
      </c>
      <c r="B47" s="465" t="s">
        <v>301</v>
      </c>
      <c r="C47" s="537" t="s">
        <v>1084</v>
      </c>
      <c r="E47" s="454">
        <v>41</v>
      </c>
      <c r="F47" s="465" t="s">
        <v>613</v>
      </c>
      <c r="G47" s="537" t="s">
        <v>1084</v>
      </c>
      <c r="J47" s="464"/>
      <c r="M47" s="462"/>
    </row>
    <row r="48" spans="1:13" ht="12.75" customHeight="1" x14ac:dyDescent="0.2">
      <c r="A48" s="454">
        <v>42</v>
      </c>
      <c r="B48" s="465" t="s">
        <v>246</v>
      </c>
      <c r="C48" s="537" t="s">
        <v>1084</v>
      </c>
      <c r="E48" s="454">
        <v>42</v>
      </c>
      <c r="F48" s="465" t="s">
        <v>593</v>
      </c>
      <c r="G48" s="537" t="s">
        <v>1084</v>
      </c>
      <c r="J48" s="464"/>
      <c r="M48" s="462"/>
    </row>
    <row r="49" spans="1:13" ht="12.75" customHeight="1" x14ac:dyDescent="0.2">
      <c r="A49" s="454">
        <v>43</v>
      </c>
      <c r="B49" s="465" t="s">
        <v>313</v>
      </c>
      <c r="C49" s="537" t="s">
        <v>1084</v>
      </c>
      <c r="E49" s="454">
        <v>43</v>
      </c>
      <c r="F49" s="465" t="s">
        <v>611</v>
      </c>
      <c r="G49" s="537" t="s">
        <v>1084</v>
      </c>
      <c r="J49" s="464"/>
      <c r="M49" s="462"/>
    </row>
    <row r="50" spans="1:13" ht="12.75" customHeight="1" x14ac:dyDescent="0.2">
      <c r="A50" s="454">
        <v>44</v>
      </c>
      <c r="B50" s="465" t="s">
        <v>337</v>
      </c>
      <c r="C50" s="537" t="s">
        <v>1084</v>
      </c>
      <c r="E50" s="454">
        <v>44</v>
      </c>
      <c r="F50" s="465" t="s">
        <v>640</v>
      </c>
      <c r="G50" s="537" t="s">
        <v>1084</v>
      </c>
      <c r="J50" s="464"/>
      <c r="M50" s="462"/>
    </row>
    <row r="51" spans="1:13" ht="12.75" customHeight="1" x14ac:dyDescent="0.2">
      <c r="A51" s="454">
        <v>45</v>
      </c>
      <c r="B51" s="465" t="s">
        <v>319</v>
      </c>
      <c r="C51" s="537" t="s">
        <v>1084</v>
      </c>
      <c r="E51" s="454">
        <v>45</v>
      </c>
      <c r="F51" s="465" t="s">
        <v>667</v>
      </c>
      <c r="G51" s="537" t="s">
        <v>1084</v>
      </c>
      <c r="J51" s="464"/>
      <c r="M51" s="462"/>
    </row>
    <row r="52" spans="1:13" ht="12.75" customHeight="1" x14ac:dyDescent="0.2">
      <c r="A52" s="454">
        <v>46</v>
      </c>
      <c r="B52" s="465" t="s">
        <v>382</v>
      </c>
      <c r="C52" s="537" t="s">
        <v>1084</v>
      </c>
      <c r="E52" s="454">
        <v>46</v>
      </c>
      <c r="F52" s="465" t="s">
        <v>606</v>
      </c>
      <c r="G52" s="537" t="s">
        <v>1094</v>
      </c>
      <c r="J52" s="464"/>
      <c r="M52" s="462"/>
    </row>
    <row r="53" spans="1:13" ht="12.75" customHeight="1" x14ac:dyDescent="0.2">
      <c r="A53" s="454">
        <v>47</v>
      </c>
      <c r="B53" s="465" t="s">
        <v>377</v>
      </c>
      <c r="C53" s="537" t="s">
        <v>1087</v>
      </c>
      <c r="E53" s="454">
        <v>47</v>
      </c>
      <c r="F53" s="465" t="s">
        <v>597</v>
      </c>
      <c r="G53" s="537" t="s">
        <v>1089</v>
      </c>
      <c r="J53" s="464"/>
      <c r="M53" s="462"/>
    </row>
    <row r="54" spans="1:13" ht="12.75" customHeight="1" x14ac:dyDescent="0.2">
      <c r="A54" s="454">
        <v>48</v>
      </c>
      <c r="B54" s="465" t="s">
        <v>374</v>
      </c>
      <c r="C54" s="537" t="s">
        <v>1087</v>
      </c>
      <c r="E54" s="454">
        <v>48</v>
      </c>
      <c r="F54" s="465" t="s">
        <v>604</v>
      </c>
      <c r="G54" s="537" t="s">
        <v>1191</v>
      </c>
      <c r="J54" s="464"/>
      <c r="M54" s="462"/>
    </row>
    <row r="55" spans="1:13" ht="12.75" customHeight="1" x14ac:dyDescent="0.2">
      <c r="A55" s="454">
        <v>49</v>
      </c>
      <c r="B55" s="465" t="s">
        <v>386</v>
      </c>
      <c r="C55" s="537" t="s">
        <v>1084</v>
      </c>
      <c r="E55" s="454">
        <v>49</v>
      </c>
      <c r="F55" s="465" t="s">
        <v>616</v>
      </c>
      <c r="G55" s="537" t="s">
        <v>1087</v>
      </c>
      <c r="J55" s="464"/>
      <c r="M55" s="462"/>
    </row>
    <row r="56" spans="1:13" s="454" customFormat="1" ht="12.75" customHeight="1" x14ac:dyDescent="0.2">
      <c r="A56" s="454">
        <v>50</v>
      </c>
      <c r="B56" s="467" t="s">
        <v>384</v>
      </c>
      <c r="C56" s="538" t="s">
        <v>1091</v>
      </c>
      <c r="D56" s="455"/>
      <c r="E56" s="454">
        <v>50</v>
      </c>
      <c r="F56" s="467" t="s">
        <v>510</v>
      </c>
      <c r="G56" s="538" t="s">
        <v>1084</v>
      </c>
      <c r="I56" s="455"/>
      <c r="J56" s="464"/>
      <c r="M56" s="468"/>
    </row>
    <row r="57" spans="1:13" s="476" customFormat="1" ht="6" customHeight="1" x14ac:dyDescent="0.2">
      <c r="B57" s="474"/>
      <c r="C57" s="475"/>
      <c r="D57" s="477"/>
      <c r="F57" s="474"/>
      <c r="G57" s="475"/>
      <c r="I57" s="477"/>
      <c r="J57" s="478"/>
      <c r="M57" s="475"/>
    </row>
    <row r="58" spans="1:13" s="454" customFormat="1" ht="15" customHeight="1" x14ac:dyDescent="0.2">
      <c r="B58" s="626" t="s">
        <v>1177</v>
      </c>
      <c r="C58" s="626"/>
    </row>
    <row r="59" spans="1:13" s="454" customFormat="1" x14ac:dyDescent="0.2"/>
    <row r="60" spans="1:13" s="454" customFormat="1" x14ac:dyDescent="0.2"/>
    <row r="61" spans="1:13" x14ac:dyDescent="0.2">
      <c r="G61" s="454"/>
    </row>
    <row r="62" spans="1:13" x14ac:dyDescent="0.2">
      <c r="G62" s="454"/>
    </row>
    <row r="63" spans="1:13" x14ac:dyDescent="0.2">
      <c r="G63" s="454"/>
    </row>
    <row r="64" spans="1:13" x14ac:dyDescent="0.2">
      <c r="G64" s="454"/>
    </row>
  </sheetData>
  <mergeCells count="7">
    <mergeCell ref="B58:C58"/>
    <mergeCell ref="B2:C2"/>
    <mergeCell ref="F2:G2"/>
    <mergeCell ref="B3:C3"/>
    <mergeCell ref="F3:G3"/>
    <mergeCell ref="B5:C5"/>
    <mergeCell ref="F5:G5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CT52"/>
  <sheetViews>
    <sheetView workbookViewId="0">
      <selection activeCell="C28" sqref="C28"/>
    </sheetView>
  </sheetViews>
  <sheetFormatPr defaultColWidth="7.75" defaultRowHeight="12.75" x14ac:dyDescent="0.2"/>
  <cols>
    <col min="1" max="1" width="4.625" style="182" bestFit="1" customWidth="1"/>
    <col min="2" max="2" width="18.125" style="183" customWidth="1"/>
    <col min="3" max="3" width="14.125" style="183" customWidth="1"/>
    <col min="4" max="4" width="9" style="183" customWidth="1"/>
    <col min="5" max="5" width="8.75" style="183" customWidth="1"/>
    <col min="6" max="6" width="9.625" style="183" customWidth="1"/>
    <col min="7" max="7" width="11.125" style="183" customWidth="1"/>
    <col min="8" max="16384" width="7.75" style="183"/>
  </cols>
  <sheetData>
    <row r="1" spans="1:7" x14ac:dyDescent="0.2">
      <c r="F1" s="184" t="s">
        <v>162</v>
      </c>
      <c r="G1" s="184" t="s">
        <v>172</v>
      </c>
    </row>
    <row r="2" spans="1:7" ht="15" x14ac:dyDescent="0.25">
      <c r="A2" s="605" t="s">
        <v>164</v>
      </c>
      <c r="B2" s="605"/>
      <c r="C2" s="605"/>
      <c r="D2" s="605"/>
      <c r="E2" s="605"/>
      <c r="F2" s="605"/>
      <c r="G2" s="605"/>
    </row>
    <row r="3" spans="1:7" ht="15" x14ac:dyDescent="0.25">
      <c r="A3" s="605" t="s">
        <v>173</v>
      </c>
      <c r="B3" s="605"/>
      <c r="C3" s="605"/>
      <c r="D3" s="605"/>
      <c r="E3" s="605"/>
      <c r="F3" s="605"/>
      <c r="G3" s="605"/>
    </row>
    <row r="5" spans="1:7" x14ac:dyDescent="0.2">
      <c r="A5" s="185"/>
    </row>
    <row r="6" spans="1:7" ht="24" customHeight="1" x14ac:dyDescent="0.2">
      <c r="A6" s="186"/>
      <c r="B6" s="606" t="s">
        <v>4</v>
      </c>
      <c r="C6" s="607" t="s">
        <v>174</v>
      </c>
      <c r="D6" s="607" t="s">
        <v>167</v>
      </c>
      <c r="E6" s="607" t="s">
        <v>168</v>
      </c>
      <c r="F6" s="609" t="s">
        <v>169</v>
      </c>
      <c r="G6" s="610"/>
    </row>
    <row r="7" spans="1:7" ht="19.149999999999999" customHeight="1" x14ac:dyDescent="0.2">
      <c r="A7" s="187"/>
      <c r="B7" s="606"/>
      <c r="C7" s="608"/>
      <c r="D7" s="608"/>
      <c r="E7" s="608"/>
      <c r="F7" s="188" t="s">
        <v>170</v>
      </c>
      <c r="G7" s="188" t="s">
        <v>171</v>
      </c>
    </row>
    <row r="8" spans="1:7" x14ac:dyDescent="0.2">
      <c r="A8" s="189">
        <v>1</v>
      </c>
      <c r="B8" s="190" t="s">
        <v>51</v>
      </c>
      <c r="C8" s="191">
        <v>42896831</v>
      </c>
      <c r="D8" s="192">
        <v>5.0333804337151093</v>
      </c>
      <c r="E8" s="193">
        <f>C8*100/$C$50</f>
        <v>23.211208233776361</v>
      </c>
      <c r="F8" s="194">
        <v>26.814498255127518</v>
      </c>
      <c r="G8" s="195">
        <v>73.185501744872482</v>
      </c>
    </row>
    <row r="9" spans="1:7" x14ac:dyDescent="0.2">
      <c r="A9" s="196">
        <v>2</v>
      </c>
      <c r="B9" s="197" t="s">
        <v>39</v>
      </c>
      <c r="C9" s="198">
        <v>24561735</v>
      </c>
      <c r="D9" s="199">
        <v>11.455581032126474</v>
      </c>
      <c r="E9" s="200">
        <f t="shared" ref="E9:E49" si="0">C9*100/$C$50</f>
        <v>13.290201918827828</v>
      </c>
      <c r="F9" s="201">
        <v>16.665032010157262</v>
      </c>
      <c r="G9" s="202">
        <v>83.334967989842738</v>
      </c>
    </row>
    <row r="10" spans="1:7" x14ac:dyDescent="0.2">
      <c r="A10" s="196">
        <v>3</v>
      </c>
      <c r="B10" s="197" t="s">
        <v>21</v>
      </c>
      <c r="C10" s="198">
        <v>12827267</v>
      </c>
      <c r="D10" s="199">
        <v>4.8755443366504352</v>
      </c>
      <c r="E10" s="200">
        <f t="shared" si="0"/>
        <v>6.9407543276856005</v>
      </c>
      <c r="F10" s="201">
        <v>25.404834872463478</v>
      </c>
      <c r="G10" s="202">
        <v>74.595165127536518</v>
      </c>
    </row>
    <row r="11" spans="1:7" x14ac:dyDescent="0.2">
      <c r="A11" s="196">
        <v>4</v>
      </c>
      <c r="B11" s="197" t="s">
        <v>58</v>
      </c>
      <c r="C11" s="198">
        <v>11092525</v>
      </c>
      <c r="D11" s="199">
        <v>7.8765403067372688</v>
      </c>
      <c r="E11" s="200">
        <f t="shared" si="0"/>
        <v>6.0020962297511007</v>
      </c>
      <c r="F11" s="201">
        <v>13.985463183540267</v>
      </c>
      <c r="G11" s="202">
        <v>86.014536816459739</v>
      </c>
    </row>
    <row r="12" spans="1:7" x14ac:dyDescent="0.2">
      <c r="A12" s="196">
        <v>5</v>
      </c>
      <c r="B12" s="197" t="s">
        <v>40</v>
      </c>
      <c r="C12" s="198">
        <v>9903551</v>
      </c>
      <c r="D12" s="199">
        <v>15.800897614573429</v>
      </c>
      <c r="E12" s="200">
        <f t="shared" si="0"/>
        <v>5.3587497993691917</v>
      </c>
      <c r="F12" s="201">
        <v>34.922988734040949</v>
      </c>
      <c r="G12" s="202">
        <v>65.077011265959044</v>
      </c>
    </row>
    <row r="13" spans="1:7" x14ac:dyDescent="0.2">
      <c r="A13" s="196">
        <v>6</v>
      </c>
      <c r="B13" s="197" t="s">
        <v>27</v>
      </c>
      <c r="C13" s="198">
        <v>9815313</v>
      </c>
      <c r="D13" s="199">
        <v>8.7255599603172698</v>
      </c>
      <c r="E13" s="200">
        <f t="shared" si="0"/>
        <v>5.3110047668251337</v>
      </c>
      <c r="F13" s="201">
        <v>65.235301207409279</v>
      </c>
      <c r="G13" s="202">
        <v>34.764698792590721</v>
      </c>
    </row>
    <row r="14" spans="1:7" x14ac:dyDescent="0.2">
      <c r="A14" s="196">
        <v>7</v>
      </c>
      <c r="B14" s="197" t="s">
        <v>38</v>
      </c>
      <c r="C14" s="198">
        <v>9187120</v>
      </c>
      <c r="D14" s="199">
        <v>-3.3246642004448006</v>
      </c>
      <c r="E14" s="200">
        <f t="shared" si="0"/>
        <v>4.9710934448442474</v>
      </c>
      <c r="F14" s="201">
        <v>52.698865368036991</v>
      </c>
      <c r="G14" s="202">
        <v>47.301134631963009</v>
      </c>
    </row>
    <row r="15" spans="1:7" x14ac:dyDescent="0.2">
      <c r="A15" s="196">
        <v>8</v>
      </c>
      <c r="B15" s="197" t="s">
        <v>22</v>
      </c>
      <c r="C15" s="198">
        <v>8489382</v>
      </c>
      <c r="D15" s="199">
        <v>3.7611954746558638</v>
      </c>
      <c r="E15" s="200">
        <f t="shared" si="0"/>
        <v>4.593551756260803</v>
      </c>
      <c r="F15" s="201">
        <v>23.216118676247575</v>
      </c>
      <c r="G15" s="202">
        <v>76.783881323752425</v>
      </c>
    </row>
    <row r="16" spans="1:7" x14ac:dyDescent="0.2">
      <c r="A16" s="196">
        <v>9</v>
      </c>
      <c r="B16" s="197" t="s">
        <v>42</v>
      </c>
      <c r="C16" s="198">
        <v>6601472</v>
      </c>
      <c r="D16" s="199">
        <v>14.747422495839601</v>
      </c>
      <c r="E16" s="200">
        <f t="shared" si="0"/>
        <v>3.5720154069526515</v>
      </c>
      <c r="F16" s="201">
        <v>74.63318787082639</v>
      </c>
      <c r="G16" s="202">
        <v>25.366812129173613</v>
      </c>
    </row>
    <row r="17" spans="1:7" x14ac:dyDescent="0.2">
      <c r="A17" s="196">
        <v>10</v>
      </c>
      <c r="B17" s="197" t="s">
        <v>50</v>
      </c>
      <c r="C17" s="198">
        <v>5812451</v>
      </c>
      <c r="D17" s="199">
        <v>-0.73434151090010857</v>
      </c>
      <c r="E17" s="200">
        <f t="shared" si="0"/>
        <v>3.1450810552793902</v>
      </c>
      <c r="F17" s="201">
        <v>3.9398009548811679</v>
      </c>
      <c r="G17" s="202">
        <v>96.060199045118836</v>
      </c>
    </row>
    <row r="18" spans="1:7" x14ac:dyDescent="0.2">
      <c r="A18" s="196">
        <v>11</v>
      </c>
      <c r="B18" s="197" t="s">
        <v>47</v>
      </c>
      <c r="C18" s="198">
        <v>5449334</v>
      </c>
      <c r="D18" s="199">
        <v>4.3448572857026022</v>
      </c>
      <c r="E18" s="200">
        <f t="shared" si="0"/>
        <v>2.9486007068773326</v>
      </c>
      <c r="F18" s="201">
        <v>26.43141345346055</v>
      </c>
      <c r="G18" s="202">
        <v>73.56858654653945</v>
      </c>
    </row>
    <row r="19" spans="1:7" x14ac:dyDescent="0.2">
      <c r="A19" s="196">
        <v>12</v>
      </c>
      <c r="B19" s="197" t="s">
        <v>20</v>
      </c>
      <c r="C19" s="198">
        <v>5014896</v>
      </c>
      <c r="D19" s="199">
        <v>7.4019810775843951</v>
      </c>
      <c r="E19" s="200">
        <f t="shared" si="0"/>
        <v>2.7135290093278019</v>
      </c>
      <c r="F19" s="201">
        <v>57.346353742929068</v>
      </c>
      <c r="G19" s="202">
        <v>42.653646257070932</v>
      </c>
    </row>
    <row r="20" spans="1:7" x14ac:dyDescent="0.2">
      <c r="A20" s="196">
        <v>13</v>
      </c>
      <c r="B20" s="197" t="s">
        <v>26</v>
      </c>
      <c r="C20" s="198">
        <v>4355357</v>
      </c>
      <c r="D20" s="199">
        <v>4.9588573315162847</v>
      </c>
      <c r="E20" s="200">
        <f t="shared" si="0"/>
        <v>2.3566565618666684</v>
      </c>
      <c r="F20" s="201">
        <v>74.793570308932189</v>
      </c>
      <c r="G20" s="202">
        <v>25.206429691067804</v>
      </c>
    </row>
    <row r="21" spans="1:7" x14ac:dyDescent="0.2">
      <c r="A21" s="196">
        <v>14</v>
      </c>
      <c r="B21" s="197" t="s">
        <v>54</v>
      </c>
      <c r="C21" s="198">
        <v>4072612</v>
      </c>
      <c r="D21" s="199">
        <v>-2.2400280369569288</v>
      </c>
      <c r="E21" s="200">
        <f t="shared" si="0"/>
        <v>2.2036650023722362</v>
      </c>
      <c r="F21" s="201">
        <v>49.005527656452422</v>
      </c>
      <c r="G21" s="202">
        <v>50.994472343547578</v>
      </c>
    </row>
    <row r="22" spans="1:7" x14ac:dyDescent="0.2">
      <c r="A22" s="196">
        <v>15</v>
      </c>
      <c r="B22" s="197" t="s">
        <v>59</v>
      </c>
      <c r="C22" s="198">
        <v>3406631</v>
      </c>
      <c r="D22" s="199">
        <v>11.829618461140498</v>
      </c>
      <c r="E22" s="200">
        <f t="shared" si="0"/>
        <v>1.8433068288106831</v>
      </c>
      <c r="F22" s="201">
        <v>35.401221911031747</v>
      </c>
      <c r="G22" s="202">
        <v>64.598778088968245</v>
      </c>
    </row>
    <row r="23" spans="1:7" x14ac:dyDescent="0.2">
      <c r="A23" s="196">
        <v>16</v>
      </c>
      <c r="B23" s="197" t="s">
        <v>56</v>
      </c>
      <c r="C23" s="198">
        <v>3274286</v>
      </c>
      <c r="D23" s="199">
        <v>9.7743987828644805</v>
      </c>
      <c r="E23" s="200">
        <f t="shared" si="0"/>
        <v>1.7716957731198995</v>
      </c>
      <c r="F23" s="201">
        <v>32.800922094160377</v>
      </c>
      <c r="G23" s="202">
        <v>67.19907790583963</v>
      </c>
    </row>
    <row r="24" spans="1:7" x14ac:dyDescent="0.2">
      <c r="A24" s="196">
        <v>17</v>
      </c>
      <c r="B24" s="197" t="s">
        <v>41</v>
      </c>
      <c r="C24" s="198">
        <v>2969458</v>
      </c>
      <c r="D24" s="199">
        <v>6.6131995434542432</v>
      </c>
      <c r="E24" s="200">
        <f t="shared" si="0"/>
        <v>1.6067552397857336</v>
      </c>
      <c r="F24" s="201">
        <v>49.152875709978048</v>
      </c>
      <c r="G24" s="202">
        <v>50.847124290021952</v>
      </c>
    </row>
    <row r="25" spans="1:7" x14ac:dyDescent="0.2">
      <c r="A25" s="196">
        <v>18</v>
      </c>
      <c r="B25" s="197" t="s">
        <v>35</v>
      </c>
      <c r="C25" s="198">
        <v>2746399</v>
      </c>
      <c r="D25" s="199">
        <v>8.1586053741425104</v>
      </c>
      <c r="E25" s="200">
        <f t="shared" si="0"/>
        <v>1.4860594033632732</v>
      </c>
      <c r="F25" s="201">
        <v>74.629542175044492</v>
      </c>
      <c r="G25" s="202">
        <v>25.370457824955515</v>
      </c>
    </row>
    <row r="26" spans="1:7" x14ac:dyDescent="0.2">
      <c r="A26" s="196">
        <v>19</v>
      </c>
      <c r="B26" s="197" t="s">
        <v>31</v>
      </c>
      <c r="C26" s="198">
        <v>2706689</v>
      </c>
      <c r="D26" s="199">
        <v>2.2916800513973641</v>
      </c>
      <c r="E26" s="200">
        <f t="shared" si="0"/>
        <v>1.4645725695464988</v>
      </c>
      <c r="F26" s="201">
        <v>14.102876244740346</v>
      </c>
      <c r="G26" s="202">
        <v>85.897123755259656</v>
      </c>
    </row>
    <row r="27" spans="1:7" x14ac:dyDescent="0.2">
      <c r="A27" s="196">
        <v>20</v>
      </c>
      <c r="B27" s="197" t="s">
        <v>25</v>
      </c>
      <c r="C27" s="198">
        <v>2470255</v>
      </c>
      <c r="D27" s="199">
        <v>6.7240440003300819</v>
      </c>
      <c r="E27" s="200">
        <f t="shared" si="0"/>
        <v>1.3366396038795321</v>
      </c>
      <c r="F27" s="201">
        <v>75.298703979953487</v>
      </c>
      <c r="G27" s="202">
        <v>24.701296020046513</v>
      </c>
    </row>
    <row r="28" spans="1:7" x14ac:dyDescent="0.2">
      <c r="A28" s="196">
        <v>21</v>
      </c>
      <c r="B28" s="197" t="s">
        <v>33</v>
      </c>
      <c r="C28" s="198">
        <v>1448718</v>
      </c>
      <c r="D28" s="199">
        <v>16.690750397502384</v>
      </c>
      <c r="E28" s="200">
        <f t="shared" si="0"/>
        <v>0.78389229195089083</v>
      </c>
      <c r="F28" s="201">
        <v>51.239716770275514</v>
      </c>
      <c r="G28" s="202">
        <v>48.760283229724486</v>
      </c>
    </row>
    <row r="29" spans="1:7" x14ac:dyDescent="0.2">
      <c r="A29" s="196">
        <v>22</v>
      </c>
      <c r="B29" s="197" t="s">
        <v>18</v>
      </c>
      <c r="C29" s="198">
        <v>1354371</v>
      </c>
      <c r="D29" s="199">
        <v>2.7431896283596728</v>
      </c>
      <c r="E29" s="200">
        <f t="shared" si="0"/>
        <v>0.73284171753358485</v>
      </c>
      <c r="F29" s="201">
        <v>70.468874481216744</v>
      </c>
      <c r="G29" s="202">
        <v>29.531125518783259</v>
      </c>
    </row>
    <row r="30" spans="1:7" x14ac:dyDescent="0.2">
      <c r="A30" s="196">
        <v>23</v>
      </c>
      <c r="B30" s="197" t="s">
        <v>57</v>
      </c>
      <c r="C30" s="198">
        <v>769505</v>
      </c>
      <c r="D30" s="199">
        <v>-1.0378420088094344</v>
      </c>
      <c r="E30" s="200">
        <f t="shared" si="0"/>
        <v>0.41637436555469748</v>
      </c>
      <c r="F30" s="201">
        <v>63.039876284104714</v>
      </c>
      <c r="G30" s="202">
        <v>36.960123715895286</v>
      </c>
    </row>
    <row r="31" spans="1:7" x14ac:dyDescent="0.2">
      <c r="A31" s="196">
        <v>24</v>
      </c>
      <c r="B31" s="197" t="s">
        <v>46</v>
      </c>
      <c r="C31" s="198">
        <v>657365</v>
      </c>
      <c r="D31" s="199">
        <v>-0.15901897292272338</v>
      </c>
      <c r="E31" s="200">
        <f t="shared" si="0"/>
        <v>0.35569610959365272</v>
      </c>
      <c r="F31" s="201">
        <v>44.406227894700812</v>
      </c>
      <c r="G31" s="202">
        <v>55.593772105299188</v>
      </c>
    </row>
    <row r="32" spans="1:7" x14ac:dyDescent="0.2">
      <c r="A32" s="196">
        <v>25</v>
      </c>
      <c r="B32" s="197" t="s">
        <v>55</v>
      </c>
      <c r="C32" s="198">
        <v>470150</v>
      </c>
      <c r="D32" s="199">
        <v>-63.587740263602612</v>
      </c>
      <c r="E32" s="200">
        <f t="shared" si="0"/>
        <v>0.25439523845269496</v>
      </c>
      <c r="F32" s="201">
        <v>78.023184090183989</v>
      </c>
      <c r="G32" s="202">
        <v>21.976815909816015</v>
      </c>
    </row>
    <row r="33" spans="1:98" x14ac:dyDescent="0.2">
      <c r="A33" s="196">
        <v>26</v>
      </c>
      <c r="B33" s="197" t="s">
        <v>19</v>
      </c>
      <c r="C33" s="198">
        <v>447144</v>
      </c>
      <c r="D33" s="199">
        <v>-6.351786073319488</v>
      </c>
      <c r="E33" s="200">
        <f t="shared" si="0"/>
        <v>0.24194683505836825</v>
      </c>
      <c r="F33" s="201">
        <v>18.894584294992217</v>
      </c>
      <c r="G33" s="202">
        <v>81.105415705007786</v>
      </c>
    </row>
    <row r="34" spans="1:98" x14ac:dyDescent="0.2">
      <c r="A34" s="196">
        <v>27</v>
      </c>
      <c r="B34" s="197" t="s">
        <v>28</v>
      </c>
      <c r="C34" s="198">
        <v>423304</v>
      </c>
      <c r="D34" s="199">
        <v>-3.0526781072433806</v>
      </c>
      <c r="E34" s="200">
        <f t="shared" si="0"/>
        <v>0.22904715945544951</v>
      </c>
      <c r="F34" s="201">
        <v>58.555789692514125</v>
      </c>
      <c r="G34" s="202">
        <v>41.444210307485875</v>
      </c>
    </row>
    <row r="35" spans="1:98" x14ac:dyDescent="0.2">
      <c r="A35" s="196">
        <v>28</v>
      </c>
      <c r="B35" s="197" t="s">
        <v>48</v>
      </c>
      <c r="C35" s="198">
        <v>357066</v>
      </c>
      <c r="D35" s="199">
        <v>-6.0505917455572984</v>
      </c>
      <c r="E35" s="200">
        <f t="shared" si="0"/>
        <v>0.19320618996777619</v>
      </c>
      <c r="F35" s="201">
        <v>99.964152285571856</v>
      </c>
      <c r="G35" s="202">
        <v>3.5847714428144939E-2</v>
      </c>
    </row>
    <row r="36" spans="1:98" x14ac:dyDescent="0.2">
      <c r="A36" s="196">
        <v>29</v>
      </c>
      <c r="B36" s="197" t="s">
        <v>49</v>
      </c>
      <c r="C36" s="198">
        <v>304191</v>
      </c>
      <c r="D36" s="199">
        <v>1.1360689421293131</v>
      </c>
      <c r="E36" s="200">
        <f t="shared" si="0"/>
        <v>0.16459585659930603</v>
      </c>
      <c r="F36" s="201">
        <v>0.18113619403598397</v>
      </c>
      <c r="G36" s="202">
        <v>99.818863805964014</v>
      </c>
    </row>
    <row r="37" spans="1:98" x14ac:dyDescent="0.2">
      <c r="A37" s="196">
        <v>30</v>
      </c>
      <c r="B37" s="197" t="s">
        <v>36</v>
      </c>
      <c r="C37" s="198">
        <v>268197</v>
      </c>
      <c r="D37" s="199">
        <v>5.7100626699775319</v>
      </c>
      <c r="E37" s="200">
        <f t="shared" si="0"/>
        <v>0.14511972725151001</v>
      </c>
      <c r="F37" s="201">
        <v>99.984339869573489</v>
      </c>
      <c r="G37" s="202">
        <v>1.5660130426514839E-2</v>
      </c>
    </row>
    <row r="38" spans="1:98" x14ac:dyDescent="0.2">
      <c r="A38" s="196">
        <v>31</v>
      </c>
      <c r="B38" s="197" t="s">
        <v>45</v>
      </c>
      <c r="C38" s="198">
        <v>219861</v>
      </c>
      <c r="D38" s="199">
        <v>-10.822452878402544</v>
      </c>
      <c r="E38" s="200">
        <f t="shared" si="0"/>
        <v>0.11896541852908213</v>
      </c>
      <c r="F38" s="201">
        <v>22.774389273222628</v>
      </c>
      <c r="G38" s="202">
        <v>77.225610726777376</v>
      </c>
    </row>
    <row r="39" spans="1:98" x14ac:dyDescent="0.2">
      <c r="A39" s="196">
        <v>32</v>
      </c>
      <c r="B39" s="197" t="s">
        <v>43</v>
      </c>
      <c r="C39" s="198">
        <v>151143</v>
      </c>
      <c r="D39" s="199">
        <v>-0.50948873397973671</v>
      </c>
      <c r="E39" s="200">
        <f t="shared" si="0"/>
        <v>8.1782536478689077E-2</v>
      </c>
      <c r="F39" s="201">
        <v>100</v>
      </c>
      <c r="G39" s="202">
        <v>0</v>
      </c>
    </row>
    <row r="40" spans="1:98" x14ac:dyDescent="0.2">
      <c r="A40" s="196">
        <v>33</v>
      </c>
      <c r="B40" s="197" t="s">
        <v>30</v>
      </c>
      <c r="C40" s="198">
        <v>107346</v>
      </c>
      <c r="D40" s="199">
        <v>-7.7331683040664245</v>
      </c>
      <c r="E40" s="200">
        <f t="shared" si="0"/>
        <v>5.8084252402303506E-2</v>
      </c>
      <c r="F40" s="201">
        <v>49.680472490824066</v>
      </c>
      <c r="G40" s="202">
        <v>50.319527509175934</v>
      </c>
    </row>
    <row r="41" spans="1:98" x14ac:dyDescent="0.2">
      <c r="A41" s="196">
        <v>34</v>
      </c>
      <c r="B41" s="197" t="s">
        <v>29</v>
      </c>
      <c r="C41" s="198">
        <v>83797</v>
      </c>
      <c r="D41" s="199" t="s">
        <v>60</v>
      </c>
      <c r="E41" s="200">
        <f t="shared" si="0"/>
        <v>4.5342035087994212E-2</v>
      </c>
      <c r="F41" s="201">
        <v>100</v>
      </c>
      <c r="G41" s="202">
        <v>0</v>
      </c>
    </row>
    <row r="42" spans="1:98" x14ac:dyDescent="0.2">
      <c r="A42" s="196">
        <v>35</v>
      </c>
      <c r="B42" s="197" t="s">
        <v>44</v>
      </c>
      <c r="C42" s="198">
        <v>75253</v>
      </c>
      <c r="D42" s="199">
        <v>-52.209090389488324</v>
      </c>
      <c r="E42" s="200">
        <f t="shared" si="0"/>
        <v>4.0718929871914611E-2</v>
      </c>
      <c r="F42" s="201">
        <v>56.684783330897105</v>
      </c>
      <c r="G42" s="202">
        <v>43.315216669102895</v>
      </c>
    </row>
    <row r="43" spans="1:98" x14ac:dyDescent="0.2">
      <c r="A43" s="196">
        <v>36</v>
      </c>
      <c r="B43" s="197" t="s">
        <v>23</v>
      </c>
      <c r="C43" s="198">
        <v>7885</v>
      </c>
      <c r="D43" s="199">
        <v>33.372801082543987</v>
      </c>
      <c r="E43" s="200">
        <f t="shared" si="0"/>
        <v>4.266524418163351E-3</v>
      </c>
      <c r="F43" s="201">
        <v>76.727964489537101</v>
      </c>
      <c r="G43" s="202">
        <v>23.272035510462903</v>
      </c>
    </row>
    <row r="44" spans="1:98" x14ac:dyDescent="0.2">
      <c r="A44" s="196">
        <v>37</v>
      </c>
      <c r="B44" s="197" t="s">
        <v>34</v>
      </c>
      <c r="C44" s="198">
        <v>7650</v>
      </c>
      <c r="D44" s="199">
        <v>-1.5950604579367109</v>
      </c>
      <c r="E44" s="200">
        <f t="shared" si="0"/>
        <v>4.139367380970151E-3</v>
      </c>
      <c r="F44" s="201">
        <v>0</v>
      </c>
      <c r="G44" s="202">
        <v>100</v>
      </c>
    </row>
    <row r="45" spans="1:98" x14ac:dyDescent="0.2">
      <c r="A45" s="196">
        <v>38</v>
      </c>
      <c r="B45" s="197" t="s">
        <v>24</v>
      </c>
      <c r="C45" s="198">
        <v>3422</v>
      </c>
      <c r="D45" s="199">
        <v>-57.527615737867691</v>
      </c>
      <c r="E45" s="200">
        <f t="shared" si="0"/>
        <v>1.8516228990431184E-3</v>
      </c>
      <c r="F45" s="201">
        <v>19.34541203974284</v>
      </c>
      <c r="G45" s="202">
        <v>80.65458796025716</v>
      </c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  <c r="BI45" s="203"/>
      <c r="BJ45" s="203"/>
      <c r="BK45" s="203"/>
      <c r="BL45" s="203"/>
      <c r="BM45" s="203"/>
      <c r="BN45" s="203"/>
      <c r="BO45" s="203"/>
      <c r="BP45" s="203"/>
      <c r="BQ45" s="203"/>
      <c r="BR45" s="203"/>
      <c r="BS45" s="203"/>
      <c r="BT45" s="203"/>
      <c r="BU45" s="203"/>
      <c r="BV45" s="203"/>
      <c r="BW45" s="203"/>
      <c r="BX45" s="203"/>
      <c r="BY45" s="203"/>
      <c r="BZ45" s="203"/>
      <c r="CA45" s="203"/>
      <c r="CB45" s="203"/>
      <c r="CC45" s="203"/>
      <c r="CD45" s="203"/>
      <c r="CE45" s="203"/>
      <c r="CF45" s="203"/>
      <c r="CG45" s="203"/>
      <c r="CH45" s="203"/>
      <c r="CI45" s="203"/>
      <c r="CJ45" s="203"/>
      <c r="CK45" s="203"/>
      <c r="CL45" s="203"/>
      <c r="CM45" s="203"/>
      <c r="CN45" s="203"/>
      <c r="CO45" s="203"/>
      <c r="CP45" s="203"/>
      <c r="CQ45" s="203"/>
      <c r="CR45" s="203"/>
      <c r="CS45" s="203"/>
      <c r="CT45" s="203"/>
    </row>
    <row r="46" spans="1:98" x14ac:dyDescent="0.2">
      <c r="A46" s="196">
        <v>39</v>
      </c>
      <c r="B46" s="197" t="s">
        <v>37</v>
      </c>
      <c r="C46" s="198">
        <v>718</v>
      </c>
      <c r="D46" s="199">
        <v>-92.218489216430044</v>
      </c>
      <c r="E46" s="200">
        <f t="shared" si="0"/>
        <v>3.8850533065837496E-4</v>
      </c>
      <c r="F46" s="201">
        <v>0</v>
      </c>
      <c r="G46" s="202">
        <v>100</v>
      </c>
    </row>
    <row r="47" spans="1:98" x14ac:dyDescent="0.2">
      <c r="A47" s="196">
        <v>40</v>
      </c>
      <c r="B47" s="197" t="s">
        <v>52</v>
      </c>
      <c r="C47" s="212">
        <v>141</v>
      </c>
      <c r="D47" s="199">
        <v>-95.343461030383096</v>
      </c>
      <c r="E47" s="200">
        <f t="shared" si="0"/>
        <v>7.6294222315920432E-5</v>
      </c>
      <c r="F47" s="201">
        <v>100</v>
      </c>
      <c r="G47" s="202">
        <v>0</v>
      </c>
    </row>
    <row r="48" spans="1:98" x14ac:dyDescent="0.2">
      <c r="A48" s="196">
        <v>41</v>
      </c>
      <c r="B48" s="197" t="s">
        <v>53</v>
      </c>
      <c r="C48" s="198">
        <v>58</v>
      </c>
      <c r="D48" s="199">
        <v>100</v>
      </c>
      <c r="E48" s="200">
        <f t="shared" si="0"/>
        <v>3.1383438966832516E-5</v>
      </c>
      <c r="F48" s="201">
        <v>20.689655172413794</v>
      </c>
      <c r="G48" s="202">
        <v>79.310344827586206</v>
      </c>
    </row>
    <row r="49" spans="1:9" x14ac:dyDescent="0.2">
      <c r="A49" s="204">
        <v>42</v>
      </c>
      <c r="B49" s="197" t="s">
        <v>32</v>
      </c>
      <c r="C49" s="198">
        <v>0</v>
      </c>
      <c r="D49" s="199">
        <v>-100</v>
      </c>
      <c r="E49" s="200">
        <f t="shared" si="0"/>
        <v>0</v>
      </c>
      <c r="F49" s="201" t="s">
        <v>60</v>
      </c>
      <c r="G49" s="202" t="s">
        <v>60</v>
      </c>
    </row>
    <row r="50" spans="1:9" s="214" customFormat="1" ht="22.15" customHeight="1" x14ac:dyDescent="0.2">
      <c r="A50" s="213"/>
      <c r="B50" s="205" t="s">
        <v>13</v>
      </c>
      <c r="C50" s="206">
        <f>SUM(C8:C49)</f>
        <v>184810849</v>
      </c>
      <c r="D50" s="207">
        <v>5.8</v>
      </c>
      <c r="E50" s="208">
        <v>99.999999999999986</v>
      </c>
      <c r="F50" s="209">
        <v>34.642322864930946</v>
      </c>
      <c r="G50" s="209">
        <v>65.357677135069054</v>
      </c>
    </row>
    <row r="52" spans="1:9" x14ac:dyDescent="0.2">
      <c r="I52" s="211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CT52"/>
  <sheetViews>
    <sheetView topLeftCell="A4" workbookViewId="0">
      <selection activeCell="C28" sqref="C28"/>
    </sheetView>
  </sheetViews>
  <sheetFormatPr defaultColWidth="7.75" defaultRowHeight="12.75" x14ac:dyDescent="0.2"/>
  <cols>
    <col min="1" max="1" width="4.625" style="182" bestFit="1" customWidth="1"/>
    <col min="2" max="2" width="18.125" style="183" customWidth="1"/>
    <col min="3" max="3" width="14.125" style="183" customWidth="1"/>
    <col min="4" max="4" width="9" style="183" customWidth="1"/>
    <col min="5" max="5" width="8.75" style="183" customWidth="1"/>
    <col min="6" max="6" width="9.625" style="183" customWidth="1"/>
    <col min="7" max="7" width="11.125" style="183" customWidth="1"/>
    <col min="8" max="16384" width="7.75" style="183"/>
  </cols>
  <sheetData>
    <row r="1" spans="1:7" x14ac:dyDescent="0.2">
      <c r="F1" s="184" t="s">
        <v>162</v>
      </c>
      <c r="G1" s="184" t="s">
        <v>175</v>
      </c>
    </row>
    <row r="2" spans="1:7" ht="15" x14ac:dyDescent="0.25">
      <c r="A2" s="605" t="s">
        <v>164</v>
      </c>
      <c r="B2" s="605"/>
      <c r="C2" s="605"/>
      <c r="D2" s="605"/>
      <c r="E2" s="605"/>
      <c r="F2" s="605"/>
      <c r="G2" s="605"/>
    </row>
    <row r="3" spans="1:7" ht="15" x14ac:dyDescent="0.25">
      <c r="A3" s="605" t="s">
        <v>176</v>
      </c>
      <c r="B3" s="605"/>
      <c r="C3" s="605"/>
      <c r="D3" s="605"/>
      <c r="E3" s="605"/>
      <c r="F3" s="605"/>
      <c r="G3" s="605"/>
    </row>
    <row r="5" spans="1:7" x14ac:dyDescent="0.2">
      <c r="A5" s="185"/>
    </row>
    <row r="6" spans="1:7" x14ac:dyDescent="0.2">
      <c r="A6" s="186"/>
      <c r="B6" s="606" t="s">
        <v>4</v>
      </c>
      <c r="C6" s="607" t="s">
        <v>177</v>
      </c>
      <c r="D6" s="611" t="s">
        <v>167</v>
      </c>
      <c r="E6" s="607" t="s">
        <v>168</v>
      </c>
      <c r="F6" s="609" t="s">
        <v>169</v>
      </c>
      <c r="G6" s="610"/>
    </row>
    <row r="7" spans="1:7" x14ac:dyDescent="0.2">
      <c r="A7" s="187"/>
      <c r="B7" s="606"/>
      <c r="C7" s="608"/>
      <c r="D7" s="612"/>
      <c r="E7" s="608"/>
      <c r="F7" s="188" t="s">
        <v>170</v>
      </c>
      <c r="G7" s="188" t="s">
        <v>171</v>
      </c>
    </row>
    <row r="8" spans="1:7" x14ac:dyDescent="0.2">
      <c r="A8" s="189">
        <v>1</v>
      </c>
      <c r="B8" s="190" t="s">
        <v>39</v>
      </c>
      <c r="C8" s="191">
        <v>572774.54500000004</v>
      </c>
      <c r="D8" s="192">
        <v>-2.8732434613610138</v>
      </c>
      <c r="E8" s="193">
        <f>C8*100/$C$50</f>
        <v>52.514436636031341</v>
      </c>
      <c r="F8" s="194">
        <v>0.15464304545866278</v>
      </c>
      <c r="G8" s="195">
        <v>99.84535695454133</v>
      </c>
    </row>
    <row r="9" spans="1:7" x14ac:dyDescent="0.2">
      <c r="A9" s="196">
        <v>2</v>
      </c>
      <c r="B9" s="197" t="s">
        <v>51</v>
      </c>
      <c r="C9" s="198">
        <v>205862.21599999999</v>
      </c>
      <c r="D9" s="199">
        <v>10.923343430018363</v>
      </c>
      <c r="E9" s="200">
        <f t="shared" ref="E9:E49" si="0">C9*100/$C$50</f>
        <v>18.874334399558546</v>
      </c>
      <c r="F9" s="201">
        <v>1.9402977766449367</v>
      </c>
      <c r="G9" s="202">
        <v>98.05970222335506</v>
      </c>
    </row>
    <row r="10" spans="1:7" x14ac:dyDescent="0.2">
      <c r="A10" s="196">
        <v>3</v>
      </c>
      <c r="B10" s="197" t="s">
        <v>21</v>
      </c>
      <c r="C10" s="198">
        <v>124111.303</v>
      </c>
      <c r="D10" s="199">
        <v>-1.4110613149480287</v>
      </c>
      <c r="E10" s="200">
        <f t="shared" si="0"/>
        <v>11.379058678679211</v>
      </c>
      <c r="F10" s="201">
        <v>15.915465813778463</v>
      </c>
      <c r="G10" s="202">
        <v>84.084534186221532</v>
      </c>
    </row>
    <row r="11" spans="1:7" x14ac:dyDescent="0.2">
      <c r="A11" s="196">
        <v>4</v>
      </c>
      <c r="B11" s="197" t="s">
        <v>58</v>
      </c>
      <c r="C11" s="198">
        <v>56572.357000000004</v>
      </c>
      <c r="D11" s="199">
        <v>8.7137774280669049</v>
      </c>
      <c r="E11" s="200">
        <f t="shared" si="0"/>
        <v>5.1867972886739295</v>
      </c>
      <c r="F11" s="201">
        <v>3.8787936659595021</v>
      </c>
      <c r="G11" s="202">
        <v>96.121206334040494</v>
      </c>
    </row>
    <row r="12" spans="1:7" x14ac:dyDescent="0.2">
      <c r="A12" s="196">
        <v>5</v>
      </c>
      <c r="B12" s="197" t="s">
        <v>22</v>
      </c>
      <c r="C12" s="198">
        <v>40539.917999999998</v>
      </c>
      <c r="D12" s="199">
        <v>-3.4439014839990421</v>
      </c>
      <c r="E12" s="200">
        <f t="shared" si="0"/>
        <v>3.7168742459407063</v>
      </c>
      <c r="F12" s="201">
        <v>8.457713209977376</v>
      </c>
      <c r="G12" s="202">
        <v>91.542286790022629</v>
      </c>
    </row>
    <row r="13" spans="1:7" x14ac:dyDescent="0.2">
      <c r="A13" s="196">
        <v>6</v>
      </c>
      <c r="B13" s="197" t="s">
        <v>50</v>
      </c>
      <c r="C13" s="198">
        <v>18257.723000000002</v>
      </c>
      <c r="D13" s="199">
        <v>7.1377234138265493</v>
      </c>
      <c r="E13" s="200">
        <f t="shared" si="0"/>
        <v>1.6739466618610157</v>
      </c>
      <c r="F13" s="201">
        <v>0.38953378797564181</v>
      </c>
      <c r="G13" s="202">
        <v>99.610466212024363</v>
      </c>
    </row>
    <row r="14" spans="1:7" x14ac:dyDescent="0.2">
      <c r="A14" s="196">
        <v>7</v>
      </c>
      <c r="B14" s="197" t="s">
        <v>38</v>
      </c>
      <c r="C14" s="198">
        <v>12571.111000000001</v>
      </c>
      <c r="D14" s="199">
        <v>-9.000318217380368</v>
      </c>
      <c r="E14" s="200">
        <f t="shared" si="0"/>
        <v>1.1525735873161342</v>
      </c>
      <c r="F14" s="201">
        <v>8.8553907447002924</v>
      </c>
      <c r="G14" s="202">
        <v>91.144609255299713</v>
      </c>
    </row>
    <row r="15" spans="1:7" x14ac:dyDescent="0.2">
      <c r="A15" s="196">
        <v>8</v>
      </c>
      <c r="B15" s="197" t="s">
        <v>47</v>
      </c>
      <c r="C15" s="198">
        <v>11174.291999999999</v>
      </c>
      <c r="D15" s="199">
        <v>9.4700159527756682</v>
      </c>
      <c r="E15" s="200">
        <f t="shared" si="0"/>
        <v>1.0245072067343912</v>
      </c>
      <c r="F15" s="201">
        <v>38.928032308445125</v>
      </c>
      <c r="G15" s="202">
        <v>61.071967691554882</v>
      </c>
    </row>
    <row r="16" spans="1:7" x14ac:dyDescent="0.2">
      <c r="A16" s="196">
        <v>9</v>
      </c>
      <c r="B16" s="197" t="s">
        <v>24</v>
      </c>
      <c r="C16" s="198">
        <v>10313.493</v>
      </c>
      <c r="D16" s="199">
        <v>-46.929984890202341</v>
      </c>
      <c r="E16" s="200">
        <f t="shared" si="0"/>
        <v>0.94558544783908427</v>
      </c>
      <c r="F16" s="201">
        <v>86.322354608666529</v>
      </c>
      <c r="G16" s="202">
        <v>13.677645391333469</v>
      </c>
    </row>
    <row r="17" spans="1:7" x14ac:dyDescent="0.2">
      <c r="A17" s="196">
        <v>10</v>
      </c>
      <c r="B17" s="197" t="s">
        <v>40</v>
      </c>
      <c r="C17" s="198">
        <v>9821.4480000000003</v>
      </c>
      <c r="D17" s="199">
        <v>13.632619740074276</v>
      </c>
      <c r="E17" s="200">
        <f t="shared" si="0"/>
        <v>0.90047264350771161</v>
      </c>
      <c r="F17" s="201">
        <v>90.309707896432371</v>
      </c>
      <c r="G17" s="202">
        <v>9.6902921035676179</v>
      </c>
    </row>
    <row r="18" spans="1:7" x14ac:dyDescent="0.2">
      <c r="A18" s="196">
        <v>11</v>
      </c>
      <c r="B18" s="197" t="s">
        <v>53</v>
      </c>
      <c r="C18" s="198">
        <v>6837.2539999999999</v>
      </c>
      <c r="D18" s="199">
        <v>9.6670732714684533</v>
      </c>
      <c r="E18" s="200">
        <f t="shared" si="0"/>
        <v>0.6268688877356654</v>
      </c>
      <c r="F18" s="201">
        <v>1.3773950770294621</v>
      </c>
      <c r="G18" s="202">
        <v>98.622604922970538</v>
      </c>
    </row>
    <row r="19" spans="1:7" x14ac:dyDescent="0.2">
      <c r="A19" s="196">
        <v>12</v>
      </c>
      <c r="B19" s="197" t="s">
        <v>19</v>
      </c>
      <c r="C19" s="198">
        <v>6617.5439999999999</v>
      </c>
      <c r="D19" s="199">
        <v>3.034014310850722</v>
      </c>
      <c r="E19" s="200">
        <f t="shared" si="0"/>
        <v>0.60672492887083407</v>
      </c>
      <c r="F19" s="201">
        <v>90.340978465726863</v>
      </c>
      <c r="G19" s="202">
        <v>9.6590215342731369</v>
      </c>
    </row>
    <row r="20" spans="1:7" x14ac:dyDescent="0.2">
      <c r="A20" s="196">
        <v>13</v>
      </c>
      <c r="B20" s="197" t="s">
        <v>27</v>
      </c>
      <c r="C20" s="198">
        <v>6393.2179999999998</v>
      </c>
      <c r="D20" s="199">
        <v>-4.3792882400256588</v>
      </c>
      <c r="E20" s="200">
        <f t="shared" si="0"/>
        <v>0.58615775524964175</v>
      </c>
      <c r="F20" s="201">
        <v>90.499807765041027</v>
      </c>
      <c r="G20" s="202">
        <v>9.5001922349589751</v>
      </c>
    </row>
    <row r="21" spans="1:7" x14ac:dyDescent="0.2">
      <c r="A21" s="196">
        <v>14</v>
      </c>
      <c r="B21" s="197" t="s">
        <v>26</v>
      </c>
      <c r="C21" s="198">
        <v>3587.4340000000002</v>
      </c>
      <c r="D21" s="199">
        <v>26.381289236167476</v>
      </c>
      <c r="E21" s="200">
        <f t="shared" si="0"/>
        <v>0.3289113965058354</v>
      </c>
      <c r="F21" s="201">
        <v>96.082185762860036</v>
      </c>
      <c r="G21" s="202">
        <v>3.9178142371399702</v>
      </c>
    </row>
    <row r="22" spans="1:7" x14ac:dyDescent="0.2">
      <c r="A22" s="196">
        <v>15</v>
      </c>
      <c r="B22" s="197" t="s">
        <v>20</v>
      </c>
      <c r="C22" s="198">
        <v>1762.828</v>
      </c>
      <c r="D22" s="199">
        <v>12.101462039809803</v>
      </c>
      <c r="E22" s="200">
        <f t="shared" si="0"/>
        <v>0.16162366172578749</v>
      </c>
      <c r="F22" s="201">
        <v>95.735148295806496</v>
      </c>
      <c r="G22" s="202">
        <v>4.2648517041934886</v>
      </c>
    </row>
    <row r="23" spans="1:7" x14ac:dyDescent="0.2">
      <c r="A23" s="196">
        <v>16</v>
      </c>
      <c r="B23" s="197" t="s">
        <v>59</v>
      </c>
      <c r="C23" s="198">
        <v>1052.307</v>
      </c>
      <c r="D23" s="199">
        <v>180.47832657663065</v>
      </c>
      <c r="E23" s="200">
        <f t="shared" si="0"/>
        <v>9.6480036963151397E-2</v>
      </c>
      <c r="F23" s="201">
        <v>45.52834866631126</v>
      </c>
      <c r="G23" s="202">
        <v>54.471651333688733</v>
      </c>
    </row>
    <row r="24" spans="1:7" x14ac:dyDescent="0.2">
      <c r="A24" s="196">
        <v>17</v>
      </c>
      <c r="B24" s="197" t="s">
        <v>35</v>
      </c>
      <c r="C24" s="198">
        <v>1009.705</v>
      </c>
      <c r="D24" s="199">
        <v>2.3012344578273343</v>
      </c>
      <c r="E24" s="200">
        <f t="shared" si="0"/>
        <v>9.2574102160185939E-2</v>
      </c>
      <c r="F24" s="201">
        <v>100</v>
      </c>
      <c r="G24" s="202">
        <v>0</v>
      </c>
    </row>
    <row r="25" spans="1:7" x14ac:dyDescent="0.2">
      <c r="A25" s="196">
        <v>18</v>
      </c>
      <c r="B25" s="197" t="s">
        <v>54</v>
      </c>
      <c r="C25" s="198">
        <v>411.69299999999998</v>
      </c>
      <c r="D25" s="199">
        <v>-1.1819008825852251</v>
      </c>
      <c r="E25" s="200">
        <f t="shared" si="0"/>
        <v>3.7745786978011821E-2</v>
      </c>
      <c r="F25" s="201">
        <v>27.418489019730714</v>
      </c>
      <c r="G25" s="202">
        <v>72.581510980269286</v>
      </c>
    </row>
    <row r="26" spans="1:7" x14ac:dyDescent="0.2">
      <c r="A26" s="196">
        <v>19</v>
      </c>
      <c r="B26" s="197" t="s">
        <v>42</v>
      </c>
      <c r="C26" s="198">
        <v>373.59100000000001</v>
      </c>
      <c r="D26" s="199">
        <v>15.277756349532012</v>
      </c>
      <c r="E26" s="200">
        <f t="shared" si="0"/>
        <v>3.4252431551914694E-2</v>
      </c>
      <c r="F26" s="201">
        <v>97.756102261564124</v>
      </c>
      <c r="G26" s="202">
        <v>2.243897738435884</v>
      </c>
    </row>
    <row r="27" spans="1:7" x14ac:dyDescent="0.2">
      <c r="A27" s="196">
        <v>20</v>
      </c>
      <c r="B27" s="197" t="s">
        <v>41</v>
      </c>
      <c r="C27" s="198">
        <v>152.42599999999999</v>
      </c>
      <c r="D27" s="199">
        <v>-19.202981134675852</v>
      </c>
      <c r="E27" s="200">
        <f t="shared" si="0"/>
        <v>1.3975072021896E-2</v>
      </c>
      <c r="F27" s="201">
        <v>96.021676092005308</v>
      </c>
      <c r="G27" s="202">
        <v>3.9783239079946955</v>
      </c>
    </row>
    <row r="28" spans="1:7" x14ac:dyDescent="0.2">
      <c r="A28" s="196">
        <v>21</v>
      </c>
      <c r="B28" s="197" t="s">
        <v>33</v>
      </c>
      <c r="C28" s="198">
        <v>146.16499999999999</v>
      </c>
      <c r="D28" s="199">
        <v>-7.5507738626084802</v>
      </c>
      <c r="E28" s="200">
        <f t="shared" si="0"/>
        <v>1.3401036582213199E-2</v>
      </c>
      <c r="F28" s="201">
        <v>57.526083535730152</v>
      </c>
      <c r="G28" s="202">
        <v>42.473916464269834</v>
      </c>
    </row>
    <row r="29" spans="1:7" x14ac:dyDescent="0.2">
      <c r="A29" s="196">
        <v>22</v>
      </c>
      <c r="B29" s="197" t="s">
        <v>57</v>
      </c>
      <c r="C29" s="198">
        <v>116.30800000000001</v>
      </c>
      <c r="D29" s="199">
        <v>9.4673832224303567</v>
      </c>
      <c r="E29" s="200">
        <f t="shared" si="0"/>
        <v>1.0663618258844819E-2</v>
      </c>
      <c r="F29" s="201">
        <v>28.580149258864388</v>
      </c>
      <c r="G29" s="202">
        <v>71.419850741135605</v>
      </c>
    </row>
    <row r="30" spans="1:7" x14ac:dyDescent="0.2">
      <c r="A30" s="196">
        <v>23</v>
      </c>
      <c r="B30" s="197" t="s">
        <v>31</v>
      </c>
      <c r="C30" s="198">
        <v>64.320999999999998</v>
      </c>
      <c r="D30" s="199">
        <v>2.9201868919610519</v>
      </c>
      <c r="E30" s="200">
        <f t="shared" si="0"/>
        <v>5.8972262443439611E-3</v>
      </c>
      <c r="F30" s="201">
        <v>21.63523577058815</v>
      </c>
      <c r="G30" s="202">
        <v>78.364764229411847</v>
      </c>
    </row>
    <row r="31" spans="1:7" x14ac:dyDescent="0.2">
      <c r="A31" s="196">
        <v>24</v>
      </c>
      <c r="B31" s="197" t="s">
        <v>25</v>
      </c>
      <c r="C31" s="198">
        <v>42.692</v>
      </c>
      <c r="D31" s="199">
        <v>-21.111665465565338</v>
      </c>
      <c r="E31" s="200">
        <f t="shared" si="0"/>
        <v>3.914186390502828E-3</v>
      </c>
      <c r="F31" s="201">
        <v>98.37440269839783</v>
      </c>
      <c r="G31" s="202">
        <v>1.6255973016021728</v>
      </c>
    </row>
    <row r="32" spans="1:7" x14ac:dyDescent="0.2">
      <c r="A32" s="196">
        <v>25</v>
      </c>
      <c r="B32" s="197" t="s">
        <v>49</v>
      </c>
      <c r="C32" s="198">
        <v>34.194000000000003</v>
      </c>
      <c r="D32" s="199">
        <v>756.34861006761821</v>
      </c>
      <c r="E32" s="200">
        <f t="shared" si="0"/>
        <v>3.1350531583634804E-3</v>
      </c>
      <c r="F32" s="201">
        <v>0</v>
      </c>
      <c r="G32" s="202">
        <v>100</v>
      </c>
    </row>
    <row r="33" spans="1:98" x14ac:dyDescent="0.2">
      <c r="A33" s="196">
        <v>26</v>
      </c>
      <c r="B33" s="197" t="s">
        <v>43</v>
      </c>
      <c r="C33" s="198">
        <v>27.122</v>
      </c>
      <c r="D33" s="199">
        <v>6.4614007748499915</v>
      </c>
      <c r="E33" s="200">
        <f t="shared" si="0"/>
        <v>2.4866617465384077E-3</v>
      </c>
      <c r="F33" s="201">
        <v>99.557554752599373</v>
      </c>
      <c r="G33" s="202">
        <v>0.44244524740063407</v>
      </c>
    </row>
    <row r="34" spans="1:98" x14ac:dyDescent="0.2">
      <c r="A34" s="196">
        <v>27</v>
      </c>
      <c r="B34" s="197" t="s">
        <v>46</v>
      </c>
      <c r="C34" s="198">
        <v>22.039000000000001</v>
      </c>
      <c r="D34" s="199">
        <v>38.706023034803906</v>
      </c>
      <c r="E34" s="200">
        <f t="shared" si="0"/>
        <v>2.0206304192891371E-3</v>
      </c>
      <c r="F34" s="201">
        <v>5.6173147601978322</v>
      </c>
      <c r="G34" s="202">
        <v>94.382685239802171</v>
      </c>
    </row>
    <row r="35" spans="1:98" x14ac:dyDescent="0.2">
      <c r="A35" s="196">
        <v>28</v>
      </c>
      <c r="B35" s="197" t="s">
        <v>55</v>
      </c>
      <c r="C35" s="198">
        <v>17.834</v>
      </c>
      <c r="D35" s="199">
        <v>-49.448680518155292</v>
      </c>
      <c r="E35" s="200">
        <f t="shared" si="0"/>
        <v>1.6350979126821753E-3</v>
      </c>
      <c r="F35" s="201">
        <v>99.983178198945836</v>
      </c>
      <c r="G35" s="202">
        <v>1.6821801054166204E-2</v>
      </c>
    </row>
    <row r="36" spans="1:98" x14ac:dyDescent="0.2">
      <c r="A36" s="196">
        <v>29</v>
      </c>
      <c r="B36" s="197" t="s">
        <v>48</v>
      </c>
      <c r="C36" s="198">
        <v>15.723000000000001</v>
      </c>
      <c r="D36" s="199">
        <v>-51.626003753499674</v>
      </c>
      <c r="E36" s="200">
        <f t="shared" si="0"/>
        <v>1.4415523427779439E-3</v>
      </c>
      <c r="F36" s="201">
        <v>100</v>
      </c>
      <c r="G36" s="202">
        <v>0</v>
      </c>
    </row>
    <row r="37" spans="1:98" x14ac:dyDescent="0.2">
      <c r="A37" s="196">
        <v>30</v>
      </c>
      <c r="B37" s="197" t="s">
        <v>36</v>
      </c>
      <c r="C37" s="198">
        <v>14.648</v>
      </c>
      <c r="D37" s="199">
        <v>-5.4296597585383211</v>
      </c>
      <c r="E37" s="200">
        <f t="shared" si="0"/>
        <v>1.3429917138593982E-3</v>
      </c>
      <c r="F37" s="201">
        <v>100</v>
      </c>
      <c r="G37" s="202">
        <v>0</v>
      </c>
    </row>
    <row r="38" spans="1:98" x14ac:dyDescent="0.2">
      <c r="A38" s="196">
        <v>31</v>
      </c>
      <c r="B38" s="197" t="s">
        <v>18</v>
      </c>
      <c r="C38" s="198">
        <v>1.7569999999999999</v>
      </c>
      <c r="D38" s="199">
        <v>-77.005627535662882</v>
      </c>
      <c r="E38" s="200">
        <f t="shared" si="0"/>
        <v>1.6108932559059E-4</v>
      </c>
      <c r="F38" s="201">
        <v>100</v>
      </c>
      <c r="G38" s="202">
        <v>0</v>
      </c>
    </row>
    <row r="39" spans="1:98" x14ac:dyDescent="0.2">
      <c r="A39" s="196">
        <v>32</v>
      </c>
      <c r="B39" s="197" t="s">
        <v>32</v>
      </c>
      <c r="C39" s="198">
        <v>0</v>
      </c>
      <c r="D39" s="199">
        <v>0</v>
      </c>
      <c r="E39" s="200">
        <f t="shared" si="0"/>
        <v>0</v>
      </c>
      <c r="F39" s="201">
        <v>0</v>
      </c>
      <c r="G39" s="202">
        <v>100.00000000000001</v>
      </c>
    </row>
    <row r="40" spans="1:98" x14ac:dyDescent="0.2">
      <c r="A40" s="196">
        <v>33</v>
      </c>
      <c r="B40" s="197" t="s">
        <v>56</v>
      </c>
      <c r="C40" s="198">
        <v>0</v>
      </c>
      <c r="D40" s="199">
        <v>-100</v>
      </c>
      <c r="E40" s="200">
        <f t="shared" si="0"/>
        <v>0</v>
      </c>
      <c r="F40" s="201" t="s">
        <v>60</v>
      </c>
      <c r="G40" s="202" t="s">
        <v>60</v>
      </c>
    </row>
    <row r="41" spans="1:98" x14ac:dyDescent="0.2">
      <c r="A41" s="196">
        <v>34</v>
      </c>
      <c r="B41" s="197" t="s">
        <v>28</v>
      </c>
      <c r="C41" s="198">
        <v>0</v>
      </c>
      <c r="D41" s="199">
        <v>0</v>
      </c>
      <c r="E41" s="200">
        <f t="shared" si="0"/>
        <v>0</v>
      </c>
      <c r="F41" s="201" t="s">
        <v>60</v>
      </c>
      <c r="G41" s="202" t="s">
        <v>60</v>
      </c>
    </row>
    <row r="42" spans="1:98" x14ac:dyDescent="0.2">
      <c r="A42" s="196">
        <v>35</v>
      </c>
      <c r="B42" s="197" t="s">
        <v>45</v>
      </c>
      <c r="C42" s="198">
        <v>0</v>
      </c>
      <c r="D42" s="199">
        <v>0</v>
      </c>
      <c r="E42" s="200">
        <f t="shared" si="0"/>
        <v>0</v>
      </c>
      <c r="F42" s="201" t="s">
        <v>60</v>
      </c>
      <c r="G42" s="202" t="s">
        <v>60</v>
      </c>
    </row>
    <row r="43" spans="1:98" x14ac:dyDescent="0.2">
      <c r="A43" s="196">
        <v>36</v>
      </c>
      <c r="B43" s="197" t="s">
        <v>30</v>
      </c>
      <c r="C43" s="198">
        <v>0</v>
      </c>
      <c r="D43" s="199">
        <v>0</v>
      </c>
      <c r="E43" s="200">
        <f t="shared" si="0"/>
        <v>0</v>
      </c>
      <c r="F43" s="201" t="s">
        <v>60</v>
      </c>
      <c r="G43" s="202" t="s">
        <v>60</v>
      </c>
    </row>
    <row r="44" spans="1:98" x14ac:dyDescent="0.2">
      <c r="A44" s="196">
        <v>37</v>
      </c>
      <c r="B44" s="197" t="s">
        <v>29</v>
      </c>
      <c r="C44" s="198">
        <v>0</v>
      </c>
      <c r="D44" s="199" t="s">
        <v>60</v>
      </c>
      <c r="E44" s="200">
        <f t="shared" si="0"/>
        <v>0</v>
      </c>
      <c r="F44" s="201" t="s">
        <v>60</v>
      </c>
      <c r="G44" s="202" t="s">
        <v>60</v>
      </c>
    </row>
    <row r="45" spans="1:98" x14ac:dyDescent="0.2">
      <c r="A45" s="196">
        <v>38</v>
      </c>
      <c r="B45" s="197" t="s">
        <v>44</v>
      </c>
      <c r="C45" s="198">
        <v>0</v>
      </c>
      <c r="D45" s="199">
        <v>0</v>
      </c>
      <c r="E45" s="200">
        <f t="shared" si="0"/>
        <v>0</v>
      </c>
      <c r="F45" s="201" t="s">
        <v>60</v>
      </c>
      <c r="G45" s="202" t="s">
        <v>60</v>
      </c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  <c r="BI45" s="203"/>
      <c r="BJ45" s="203"/>
      <c r="BK45" s="203"/>
      <c r="BL45" s="203"/>
      <c r="BM45" s="203"/>
      <c r="BN45" s="203"/>
      <c r="BO45" s="203"/>
      <c r="BP45" s="203"/>
      <c r="BQ45" s="203"/>
      <c r="BR45" s="203"/>
      <c r="BS45" s="203"/>
      <c r="BT45" s="203"/>
      <c r="BU45" s="203"/>
      <c r="BV45" s="203"/>
      <c r="BW45" s="203"/>
      <c r="BX45" s="203"/>
      <c r="BY45" s="203"/>
      <c r="BZ45" s="203"/>
      <c r="CA45" s="203"/>
      <c r="CB45" s="203"/>
      <c r="CC45" s="203"/>
      <c r="CD45" s="203"/>
      <c r="CE45" s="203"/>
      <c r="CF45" s="203"/>
      <c r="CG45" s="203"/>
      <c r="CH45" s="203"/>
      <c r="CI45" s="203"/>
      <c r="CJ45" s="203"/>
      <c r="CK45" s="203"/>
      <c r="CL45" s="203"/>
      <c r="CM45" s="203"/>
      <c r="CN45" s="203"/>
      <c r="CO45" s="203"/>
      <c r="CP45" s="203"/>
      <c r="CQ45" s="203"/>
      <c r="CR45" s="203"/>
      <c r="CS45" s="203"/>
      <c r="CT45" s="203"/>
    </row>
    <row r="46" spans="1:98" x14ac:dyDescent="0.2">
      <c r="A46" s="196">
        <v>39</v>
      </c>
      <c r="B46" s="197" t="s">
        <v>23</v>
      </c>
      <c r="C46" s="198">
        <v>0</v>
      </c>
      <c r="D46" s="199">
        <v>0</v>
      </c>
      <c r="E46" s="200">
        <f t="shared" si="0"/>
        <v>0</v>
      </c>
      <c r="F46" s="201" t="s">
        <v>60</v>
      </c>
      <c r="G46" s="202" t="s">
        <v>60</v>
      </c>
    </row>
    <row r="47" spans="1:98" x14ac:dyDescent="0.2">
      <c r="A47" s="196">
        <v>40</v>
      </c>
      <c r="B47" s="197" t="s">
        <v>34</v>
      </c>
      <c r="C47" s="212">
        <v>0</v>
      </c>
      <c r="D47" s="199">
        <v>0</v>
      </c>
      <c r="E47" s="200">
        <f t="shared" si="0"/>
        <v>0</v>
      </c>
      <c r="F47" s="201" t="s">
        <v>60</v>
      </c>
      <c r="G47" s="202" t="s">
        <v>60</v>
      </c>
    </row>
    <row r="48" spans="1:98" x14ac:dyDescent="0.2">
      <c r="A48" s="196">
        <v>41</v>
      </c>
      <c r="B48" s="197" t="s">
        <v>37</v>
      </c>
      <c r="C48" s="198">
        <v>0</v>
      </c>
      <c r="D48" s="199">
        <v>0</v>
      </c>
      <c r="E48" s="200">
        <f t="shared" si="0"/>
        <v>0</v>
      </c>
      <c r="F48" s="201" t="s">
        <v>60</v>
      </c>
      <c r="G48" s="202" t="s">
        <v>60</v>
      </c>
    </row>
    <row r="49" spans="1:9" x14ac:dyDescent="0.2">
      <c r="A49" s="204">
        <v>42</v>
      </c>
      <c r="B49" s="197" t="s">
        <v>52</v>
      </c>
      <c r="C49" s="198">
        <v>0</v>
      </c>
      <c r="D49" s="199">
        <v>0</v>
      </c>
      <c r="E49" s="200">
        <f t="shared" si="0"/>
        <v>0</v>
      </c>
      <c r="F49" s="201" t="s">
        <v>60</v>
      </c>
      <c r="G49" s="202" t="s">
        <v>60</v>
      </c>
    </row>
    <row r="50" spans="1:9" s="214" customFormat="1" ht="22.15" customHeight="1" x14ac:dyDescent="0.2">
      <c r="A50" s="213"/>
      <c r="B50" s="205" t="s">
        <v>13</v>
      </c>
      <c r="C50" s="206">
        <f>SUM(C8:C49)</f>
        <v>1090699.209</v>
      </c>
      <c r="D50" s="207">
        <v>0</v>
      </c>
      <c r="E50" s="208">
        <v>99.999999999999929</v>
      </c>
      <c r="F50" s="209">
        <v>6.6856654804867102</v>
      </c>
      <c r="G50" s="209">
        <v>93.314334519513295</v>
      </c>
    </row>
    <row r="52" spans="1:9" x14ac:dyDescent="0.2">
      <c r="I52" s="211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0"/>
    <pageSetUpPr fitToPage="1"/>
  </sheetPr>
  <dimension ref="A1:K434"/>
  <sheetViews>
    <sheetView showGridLines="0" tabSelected="1" zoomScaleNormal="100" workbookViewId="0">
      <pane ySplit="8" topLeftCell="A9" activePane="bottomLeft" state="frozen"/>
      <selection activeCell="N67" sqref="N67"/>
      <selection pane="bottomLeft" activeCell="P32" sqref="P32"/>
    </sheetView>
  </sheetViews>
  <sheetFormatPr defaultColWidth="9" defaultRowHeight="12.75" x14ac:dyDescent="0.2"/>
  <cols>
    <col min="1" max="1" width="3.125" style="226" customWidth="1"/>
    <col min="2" max="2" width="24.625" style="158" customWidth="1"/>
    <col min="3" max="3" width="9.625" style="229" customWidth="1"/>
    <col min="4" max="4" width="7.125" style="230" customWidth="1"/>
    <col min="5" max="5" width="9.625" style="229" customWidth="1"/>
    <col min="6" max="6" width="7.125" style="230" customWidth="1"/>
    <col min="7" max="7" width="9.625" style="229" customWidth="1"/>
    <col min="8" max="8" width="7.125" style="230" customWidth="1"/>
    <col min="9" max="9" width="9.625" style="229" customWidth="1"/>
    <col min="10" max="10" width="7.125" style="230" customWidth="1"/>
    <col min="11" max="11" width="1.625" style="225" customWidth="1"/>
    <col min="12" max="16384" width="9" style="158"/>
  </cols>
  <sheetData>
    <row r="1" spans="1:11" ht="15" x14ac:dyDescent="0.2">
      <c r="A1" s="217"/>
      <c r="B1" s="399"/>
      <c r="C1" s="219"/>
      <c r="D1" s="220"/>
      <c r="E1" s="219"/>
      <c r="F1" s="220"/>
      <c r="G1" s="219"/>
      <c r="H1" s="220"/>
      <c r="I1" s="221" t="s">
        <v>1</v>
      </c>
      <c r="J1" s="221" t="s">
        <v>2</v>
      </c>
      <c r="K1" s="222"/>
    </row>
    <row r="2" spans="1:11" ht="15" customHeight="1" x14ac:dyDescent="0.2">
      <c r="B2" s="645" t="s">
        <v>105</v>
      </c>
      <c r="C2" s="645"/>
      <c r="D2" s="645"/>
      <c r="E2" s="645"/>
      <c r="F2" s="645"/>
      <c r="G2" s="645"/>
      <c r="H2" s="645"/>
      <c r="I2" s="645"/>
      <c r="J2" s="645"/>
      <c r="K2" s="223"/>
    </row>
    <row r="3" spans="1:11" ht="15" customHeight="1" x14ac:dyDescent="0.2">
      <c r="B3" s="646" t="s">
        <v>1241</v>
      </c>
      <c r="C3" s="646"/>
      <c r="D3" s="646"/>
      <c r="E3" s="646"/>
      <c r="F3" s="646"/>
      <c r="G3" s="646"/>
      <c r="H3" s="646"/>
      <c r="I3" s="646"/>
      <c r="J3" s="646"/>
      <c r="K3" s="222"/>
    </row>
    <row r="4" spans="1:11" ht="15" customHeight="1" x14ac:dyDescent="0.2">
      <c r="B4" s="646" t="s">
        <v>14</v>
      </c>
      <c r="C4" s="646"/>
      <c r="D4" s="646"/>
      <c r="E4" s="646"/>
      <c r="F4" s="646"/>
      <c r="G4" s="646"/>
      <c r="H4" s="646"/>
      <c r="I4" s="646"/>
      <c r="J4" s="646"/>
      <c r="K4" s="222"/>
    </row>
    <row r="5" spans="1:11" ht="15" customHeight="1" x14ac:dyDescent="0.2">
      <c r="B5" s="647" t="s">
        <v>3</v>
      </c>
      <c r="C5" s="647"/>
      <c r="D5" s="647"/>
      <c r="E5" s="647"/>
      <c r="F5" s="647"/>
      <c r="G5" s="647"/>
      <c r="H5" s="647"/>
      <c r="I5" s="647"/>
      <c r="J5" s="647"/>
    </row>
    <row r="6" spans="1:11" s="225" customFormat="1" ht="15" customHeight="1" x14ac:dyDescent="0.2">
      <c r="A6" s="226"/>
      <c r="B6" s="227"/>
      <c r="C6" s="227"/>
      <c r="D6" s="227"/>
      <c r="E6" s="227"/>
      <c r="F6" s="227"/>
      <c r="G6" s="227"/>
      <c r="H6" s="227"/>
      <c r="I6" s="227"/>
      <c r="J6" s="227"/>
    </row>
    <row r="7" spans="1:11" ht="15" customHeight="1" x14ac:dyDescent="0.2">
      <c r="B7" s="648" t="s">
        <v>4</v>
      </c>
      <c r="C7" s="648" t="s">
        <v>147</v>
      </c>
      <c r="D7" s="648"/>
      <c r="E7" s="648" t="s">
        <v>148</v>
      </c>
      <c r="F7" s="648"/>
      <c r="G7" s="648" t="s">
        <v>161</v>
      </c>
      <c r="H7" s="648"/>
      <c r="I7" s="648" t="s">
        <v>111</v>
      </c>
      <c r="J7" s="648"/>
      <c r="K7" s="222"/>
    </row>
    <row r="8" spans="1:11" s="157" customFormat="1" ht="30" customHeight="1" x14ac:dyDescent="0.2">
      <c r="A8" s="226"/>
      <c r="B8" s="648"/>
      <c r="C8" s="508" t="s">
        <v>8</v>
      </c>
      <c r="D8" s="539" t="s">
        <v>1193</v>
      </c>
      <c r="E8" s="540" t="s">
        <v>8</v>
      </c>
      <c r="F8" s="539" t="s">
        <v>1193</v>
      </c>
      <c r="G8" s="540" t="s">
        <v>8</v>
      </c>
      <c r="H8" s="539" t="s">
        <v>1193</v>
      </c>
      <c r="I8" s="540" t="s">
        <v>10</v>
      </c>
      <c r="J8" s="539" t="s">
        <v>1193</v>
      </c>
      <c r="K8" s="226"/>
    </row>
    <row r="9" spans="1:11" s="157" customFormat="1" ht="12.75" customHeight="1" x14ac:dyDescent="0.2">
      <c r="A9" s="350">
        <v>1</v>
      </c>
      <c r="B9" s="53" t="s">
        <v>61</v>
      </c>
      <c r="C9" s="54">
        <v>0</v>
      </c>
      <c r="D9" s="181">
        <v>0</v>
      </c>
      <c r="E9" s="54">
        <v>0</v>
      </c>
      <c r="F9" s="181">
        <v>0</v>
      </c>
      <c r="G9" s="54">
        <v>0</v>
      </c>
      <c r="H9" s="181">
        <v>0</v>
      </c>
      <c r="I9" s="59">
        <v>0</v>
      </c>
      <c r="J9" s="181">
        <v>0</v>
      </c>
      <c r="K9" s="226"/>
    </row>
    <row r="10" spans="1:11" s="157" customFormat="1" ht="12.75" customHeight="1" x14ac:dyDescent="0.2">
      <c r="A10" s="350">
        <v>2</v>
      </c>
      <c r="B10" s="55" t="s">
        <v>62</v>
      </c>
      <c r="C10" s="56">
        <v>5320</v>
      </c>
      <c r="D10" s="181">
        <v>-0.46784035210563168</v>
      </c>
      <c r="E10" s="56">
        <v>535396</v>
      </c>
      <c r="F10" s="181">
        <v>-0.61361299089883636</v>
      </c>
      <c r="G10" s="56">
        <v>1204</v>
      </c>
      <c r="H10" s="181">
        <v>-0.72289988492520141</v>
      </c>
      <c r="I10" s="60">
        <v>7</v>
      </c>
      <c r="J10" s="181">
        <v>1.3866348448687353</v>
      </c>
      <c r="K10" s="226"/>
    </row>
    <row r="11" spans="1:11" s="157" customFormat="1" ht="12.75" customHeight="1" x14ac:dyDescent="0.2">
      <c r="A11" s="350">
        <v>3</v>
      </c>
      <c r="B11" s="55" t="s">
        <v>63</v>
      </c>
      <c r="C11" s="56">
        <v>2379</v>
      </c>
      <c r="D11" s="181">
        <v>-0.59102630221763797</v>
      </c>
      <c r="E11" s="56">
        <v>148117</v>
      </c>
      <c r="F11" s="181">
        <v>-0.69390483826969662</v>
      </c>
      <c r="G11" s="56">
        <v>269</v>
      </c>
      <c r="H11" s="181">
        <v>-0.9318469723840892</v>
      </c>
      <c r="I11" s="60">
        <v>5570.5240000000003</v>
      </c>
      <c r="J11" s="181">
        <v>-0.19615193579286738</v>
      </c>
      <c r="K11" s="226"/>
    </row>
    <row r="12" spans="1:11" s="157" customFormat="1" ht="12.75" customHeight="1" x14ac:dyDescent="0.2">
      <c r="A12" s="350">
        <v>4</v>
      </c>
      <c r="B12" s="55" t="s">
        <v>64</v>
      </c>
      <c r="C12" s="56">
        <v>0</v>
      </c>
      <c r="D12" s="181">
        <v>0</v>
      </c>
      <c r="E12" s="56">
        <v>0</v>
      </c>
      <c r="F12" s="181">
        <v>0</v>
      </c>
      <c r="G12" s="56">
        <v>0</v>
      </c>
      <c r="H12" s="181">
        <v>0</v>
      </c>
      <c r="I12" s="60">
        <v>0</v>
      </c>
      <c r="J12" s="181">
        <v>0</v>
      </c>
      <c r="K12" s="226"/>
    </row>
    <row r="13" spans="1:11" s="157" customFormat="1" ht="12.75" customHeight="1" x14ac:dyDescent="0.2">
      <c r="A13" s="350">
        <v>5</v>
      </c>
      <c r="B13" s="55" t="s">
        <v>65</v>
      </c>
      <c r="C13" s="56">
        <v>16354</v>
      </c>
      <c r="D13" s="181">
        <v>-0.56995976754582034</v>
      </c>
      <c r="E13" s="56">
        <v>1703656</v>
      </c>
      <c r="F13" s="181">
        <v>-0.68237837753186126</v>
      </c>
      <c r="G13" s="56">
        <v>3811</v>
      </c>
      <c r="H13" s="181">
        <v>-0.72794117647058831</v>
      </c>
      <c r="I13" s="60">
        <v>2511.567</v>
      </c>
      <c r="J13" s="181">
        <v>0.13126718363199363</v>
      </c>
      <c r="K13" s="228"/>
    </row>
    <row r="14" spans="1:11" s="157" customFormat="1" ht="12.75" customHeight="1" x14ac:dyDescent="0.2">
      <c r="A14" s="350">
        <v>6</v>
      </c>
      <c r="B14" s="55" t="s">
        <v>66</v>
      </c>
      <c r="C14" s="56">
        <v>35795</v>
      </c>
      <c r="D14" s="181">
        <v>-0.60821548968959327</v>
      </c>
      <c r="E14" s="56">
        <v>3830163</v>
      </c>
      <c r="F14" s="181">
        <v>-0.72229632172117331</v>
      </c>
      <c r="G14" s="56">
        <v>593</v>
      </c>
      <c r="H14" s="181">
        <v>-0.91426919184617605</v>
      </c>
      <c r="I14" s="60">
        <v>51507.778000000006</v>
      </c>
      <c r="J14" s="181">
        <v>-0.56696926740540643</v>
      </c>
      <c r="K14" s="226"/>
    </row>
    <row r="15" spans="1:11" s="157" customFormat="1" ht="12.75" customHeight="1" x14ac:dyDescent="0.2">
      <c r="A15" s="350">
        <v>7</v>
      </c>
      <c r="B15" s="55" t="s">
        <v>67</v>
      </c>
      <c r="C15" s="56">
        <v>27332</v>
      </c>
      <c r="D15" s="181">
        <v>-0.62498799445686926</v>
      </c>
      <c r="E15" s="56">
        <v>2518282</v>
      </c>
      <c r="F15" s="181">
        <v>-0.73387582206042856</v>
      </c>
      <c r="G15" s="56">
        <v>4197</v>
      </c>
      <c r="H15" s="181">
        <v>-0.6405447070914696</v>
      </c>
      <c r="I15" s="60">
        <v>34673.840000000011</v>
      </c>
      <c r="J15" s="181">
        <v>-8.8733110840987783E-2</v>
      </c>
      <c r="K15" s="226"/>
    </row>
    <row r="16" spans="1:11" s="157" customFormat="1" ht="12.75" customHeight="1" x14ac:dyDescent="0.2">
      <c r="A16" s="350">
        <v>8</v>
      </c>
      <c r="B16" s="55" t="s">
        <v>68</v>
      </c>
      <c r="C16" s="56">
        <v>3</v>
      </c>
      <c r="D16" s="181">
        <v>-0.88</v>
      </c>
      <c r="E16" s="56">
        <v>124</v>
      </c>
      <c r="F16" s="181">
        <v>-0.83790849673202616</v>
      </c>
      <c r="G16" s="56">
        <v>0</v>
      </c>
      <c r="H16" s="181">
        <v>0</v>
      </c>
      <c r="I16" s="60">
        <v>0</v>
      </c>
      <c r="J16" s="181">
        <v>0</v>
      </c>
      <c r="K16" s="226"/>
    </row>
    <row r="17" spans="1:11" s="157" customFormat="1" ht="12.75" customHeight="1" x14ac:dyDescent="0.2">
      <c r="A17" s="350">
        <v>9</v>
      </c>
      <c r="B17" s="55" t="s">
        <v>69</v>
      </c>
      <c r="C17" s="56">
        <v>5255</v>
      </c>
      <c r="D17" s="181">
        <v>0.41950297136682879</v>
      </c>
      <c r="E17" s="56">
        <v>569</v>
      </c>
      <c r="F17" s="181">
        <v>-0.94073534006874282</v>
      </c>
      <c r="G17" s="56">
        <v>0</v>
      </c>
      <c r="H17" s="181">
        <v>-1</v>
      </c>
      <c r="I17" s="60">
        <v>21503.739000000001</v>
      </c>
      <c r="J17" s="181">
        <v>0.61394856061946235</v>
      </c>
      <c r="K17" s="226"/>
    </row>
    <row r="18" spans="1:11" s="157" customFormat="1" ht="12.75" customHeight="1" x14ac:dyDescent="0.2">
      <c r="A18" s="350">
        <v>10</v>
      </c>
      <c r="B18" s="55" t="s">
        <v>70</v>
      </c>
      <c r="C18" s="56">
        <v>8451</v>
      </c>
      <c r="D18" s="181">
        <v>-0.53389222877943854</v>
      </c>
      <c r="E18" s="56">
        <v>1016495</v>
      </c>
      <c r="F18" s="181">
        <v>-0.62360944946732977</v>
      </c>
      <c r="G18" s="56">
        <v>2385</v>
      </c>
      <c r="H18" s="181">
        <v>-0.39742294087923191</v>
      </c>
      <c r="I18" s="60">
        <v>41.826000000000001</v>
      </c>
      <c r="J18" s="181">
        <v>3.202351049934693</v>
      </c>
      <c r="K18" s="226"/>
    </row>
    <row r="19" spans="1:11" s="157" customFormat="1" ht="12.75" customHeight="1" x14ac:dyDescent="0.2">
      <c r="A19" s="350">
        <v>11</v>
      </c>
      <c r="B19" s="55" t="s">
        <v>71</v>
      </c>
      <c r="C19" s="56">
        <v>18253</v>
      </c>
      <c r="D19" s="131">
        <v>-0.46975947013711361</v>
      </c>
      <c r="E19" s="56">
        <v>1771733</v>
      </c>
      <c r="F19" s="131">
        <v>-0.62785426492451568</v>
      </c>
      <c r="G19" s="56">
        <v>4987</v>
      </c>
      <c r="H19" s="131">
        <v>0.10797600533214835</v>
      </c>
      <c r="I19" s="60">
        <v>4915.7539999999999</v>
      </c>
      <c r="J19" s="131">
        <v>0.15483178925191532</v>
      </c>
      <c r="K19" s="226"/>
    </row>
    <row r="20" spans="1:11" s="157" customFormat="1" ht="12.75" customHeight="1" x14ac:dyDescent="0.2">
      <c r="A20" s="350">
        <v>12</v>
      </c>
      <c r="B20" s="55" t="s">
        <v>72</v>
      </c>
      <c r="C20" s="56">
        <v>32037</v>
      </c>
      <c r="D20" s="131">
        <v>-0.55591134029192824</v>
      </c>
      <c r="E20" s="56">
        <v>3647860</v>
      </c>
      <c r="F20" s="131">
        <v>-0.64078460458743935</v>
      </c>
      <c r="G20" s="56">
        <v>3793</v>
      </c>
      <c r="H20" s="131">
        <v>-0.78656237690619546</v>
      </c>
      <c r="I20" s="60">
        <v>4919.42</v>
      </c>
      <c r="J20" s="131">
        <v>-0.1488259507195171</v>
      </c>
      <c r="K20" s="226"/>
    </row>
    <row r="21" spans="1:11" s="157" customFormat="1" ht="12.75" customHeight="1" x14ac:dyDescent="0.2">
      <c r="A21" s="350">
        <v>13</v>
      </c>
      <c r="B21" s="55" t="s">
        <v>73</v>
      </c>
      <c r="C21" s="56">
        <v>772</v>
      </c>
      <c r="D21" s="131">
        <v>-0.66767111493758069</v>
      </c>
      <c r="E21" s="56">
        <v>92459</v>
      </c>
      <c r="F21" s="131">
        <v>-0.73761489759605425</v>
      </c>
      <c r="G21" s="56">
        <v>38</v>
      </c>
      <c r="H21" s="131">
        <v>-0.98414685022945347</v>
      </c>
      <c r="I21" s="60">
        <v>0</v>
      </c>
      <c r="J21" s="131">
        <v>0</v>
      </c>
      <c r="K21" s="226"/>
    </row>
    <row r="22" spans="1:11" s="157" customFormat="1" ht="12.75" customHeight="1" x14ac:dyDescent="0.2">
      <c r="A22" s="350">
        <v>14</v>
      </c>
      <c r="B22" s="55" t="s">
        <v>74</v>
      </c>
      <c r="C22" s="56">
        <v>498</v>
      </c>
      <c r="D22" s="131">
        <v>-0.53195488721804507</v>
      </c>
      <c r="E22" s="56">
        <v>54130</v>
      </c>
      <c r="F22" s="131">
        <v>-0.6852833786832252</v>
      </c>
      <c r="G22" s="56">
        <v>0</v>
      </c>
      <c r="H22" s="131">
        <v>0</v>
      </c>
      <c r="I22" s="60">
        <v>0</v>
      </c>
      <c r="J22" s="131">
        <v>0</v>
      </c>
      <c r="K22" s="226"/>
    </row>
    <row r="23" spans="1:11" s="157" customFormat="1" ht="12.75" customHeight="1" x14ac:dyDescent="0.2">
      <c r="A23" s="350">
        <v>15</v>
      </c>
      <c r="B23" s="55" t="s">
        <v>75</v>
      </c>
      <c r="C23" s="56">
        <v>472</v>
      </c>
      <c r="D23" s="131">
        <v>-0.24358974358974361</v>
      </c>
      <c r="E23" s="56">
        <v>51941</v>
      </c>
      <c r="F23" s="131">
        <v>-0.42150868165770106</v>
      </c>
      <c r="G23" s="56">
        <v>47</v>
      </c>
      <c r="H23" s="131">
        <v>1</v>
      </c>
      <c r="I23" s="60">
        <v>0</v>
      </c>
      <c r="J23" s="131">
        <v>0</v>
      </c>
      <c r="K23" s="226"/>
    </row>
    <row r="24" spans="1:11" s="157" customFormat="1" ht="12.75" customHeight="1" x14ac:dyDescent="0.2">
      <c r="A24" s="350">
        <v>16</v>
      </c>
      <c r="B24" s="55" t="s">
        <v>76</v>
      </c>
      <c r="C24" s="56">
        <v>9885</v>
      </c>
      <c r="D24" s="131">
        <v>-0.66078720702789884</v>
      </c>
      <c r="E24" s="56">
        <v>662527</v>
      </c>
      <c r="F24" s="131">
        <v>-0.76787768265530099</v>
      </c>
      <c r="G24" s="56">
        <v>1</v>
      </c>
      <c r="H24" s="131">
        <v>-0.98305084745762716</v>
      </c>
      <c r="I24" s="60">
        <v>7.8580000000000005</v>
      </c>
      <c r="J24" s="131">
        <v>-0.85742020938798469</v>
      </c>
      <c r="K24" s="226"/>
    </row>
    <row r="25" spans="1:11" s="157" customFormat="1" ht="12.75" customHeight="1" x14ac:dyDescent="0.2">
      <c r="A25" s="350">
        <v>17</v>
      </c>
      <c r="B25" s="55" t="s">
        <v>77</v>
      </c>
      <c r="C25" s="56">
        <v>0</v>
      </c>
      <c r="D25" s="181">
        <v>0</v>
      </c>
      <c r="E25" s="56">
        <v>0</v>
      </c>
      <c r="F25" s="181">
        <v>0</v>
      </c>
      <c r="G25" s="56">
        <v>0</v>
      </c>
      <c r="H25" s="181">
        <v>0</v>
      </c>
      <c r="I25" s="60">
        <v>0</v>
      </c>
      <c r="J25" s="181">
        <v>0</v>
      </c>
      <c r="K25" s="226"/>
    </row>
    <row r="26" spans="1:11" s="157" customFormat="1" ht="12.75" customHeight="1" x14ac:dyDescent="0.2">
      <c r="A26" s="350">
        <v>18</v>
      </c>
      <c r="B26" s="55" t="s">
        <v>78</v>
      </c>
      <c r="C26" s="56">
        <v>4</v>
      </c>
      <c r="D26" s="181">
        <v>1</v>
      </c>
      <c r="E26" s="56">
        <v>204</v>
      </c>
      <c r="F26" s="181">
        <v>1</v>
      </c>
      <c r="G26" s="56">
        <v>0</v>
      </c>
      <c r="H26" s="181">
        <v>0</v>
      </c>
      <c r="I26" s="60">
        <v>0</v>
      </c>
      <c r="J26" s="181">
        <v>0</v>
      </c>
      <c r="K26" s="226"/>
    </row>
    <row r="27" spans="1:11" s="157" customFormat="1" ht="12.75" customHeight="1" x14ac:dyDescent="0.2">
      <c r="A27" s="350">
        <v>19</v>
      </c>
      <c r="B27" s="55" t="s">
        <v>79</v>
      </c>
      <c r="C27" s="56">
        <v>4382</v>
      </c>
      <c r="D27" s="181">
        <v>-0.70712471594706594</v>
      </c>
      <c r="E27" s="56">
        <v>394490</v>
      </c>
      <c r="F27" s="181">
        <v>-0.74272889068015857</v>
      </c>
      <c r="G27" s="56">
        <v>445</v>
      </c>
      <c r="H27" s="181">
        <v>-0.86303477993228683</v>
      </c>
      <c r="I27" s="60">
        <v>77.203000000000003</v>
      </c>
      <c r="J27" s="181">
        <v>-0.48431290036003183</v>
      </c>
      <c r="K27" s="226"/>
    </row>
    <row r="28" spans="1:11" s="157" customFormat="1" ht="12.75" customHeight="1" x14ac:dyDescent="0.2">
      <c r="A28" s="350">
        <v>20</v>
      </c>
      <c r="B28" s="55" t="s">
        <v>80</v>
      </c>
      <c r="C28" s="56">
        <v>8</v>
      </c>
      <c r="D28" s="181">
        <v>0.33333333333333326</v>
      </c>
      <c r="E28" s="56">
        <v>307</v>
      </c>
      <c r="F28" s="181">
        <v>0.24291497975708509</v>
      </c>
      <c r="G28" s="56">
        <v>0</v>
      </c>
      <c r="H28" s="181">
        <v>0</v>
      </c>
      <c r="I28" s="60">
        <v>0</v>
      </c>
      <c r="J28" s="181">
        <v>0</v>
      </c>
      <c r="K28" s="226"/>
    </row>
    <row r="29" spans="1:11" s="157" customFormat="1" ht="12.75" customHeight="1" x14ac:dyDescent="0.2">
      <c r="A29" s="350">
        <v>21</v>
      </c>
      <c r="B29" s="55" t="s">
        <v>81</v>
      </c>
      <c r="C29" s="56">
        <v>8247</v>
      </c>
      <c r="D29" s="131">
        <v>-0.61586473519959006</v>
      </c>
      <c r="E29" s="56">
        <v>969535</v>
      </c>
      <c r="F29" s="131">
        <v>-0.68903532264427503</v>
      </c>
      <c r="G29" s="56">
        <v>2183</v>
      </c>
      <c r="H29" s="131">
        <v>-0.65513428120063188</v>
      </c>
      <c r="I29" s="60">
        <v>30.116</v>
      </c>
      <c r="J29" s="131">
        <v>-0.3199349652244603</v>
      </c>
      <c r="K29" s="226"/>
    </row>
    <row r="30" spans="1:11" s="157" customFormat="1" ht="12.75" customHeight="1" x14ac:dyDescent="0.2">
      <c r="A30" s="350">
        <v>22</v>
      </c>
      <c r="B30" s="55" t="s">
        <v>82</v>
      </c>
      <c r="C30" s="56">
        <v>3122</v>
      </c>
      <c r="D30" s="131">
        <v>-0.2487969201154957</v>
      </c>
      <c r="E30" s="56">
        <v>174682</v>
      </c>
      <c r="F30" s="131">
        <v>-0.36254657319792283</v>
      </c>
      <c r="G30" s="56">
        <v>0</v>
      </c>
      <c r="H30" s="131">
        <v>0</v>
      </c>
      <c r="I30" s="60">
        <v>13.784000000000001</v>
      </c>
      <c r="J30" s="131">
        <v>-9.8790454396861627E-2</v>
      </c>
      <c r="K30" s="226"/>
    </row>
    <row r="31" spans="1:11" s="157" customFormat="1" ht="12.75" customHeight="1" x14ac:dyDescent="0.2">
      <c r="A31" s="350">
        <v>23</v>
      </c>
      <c r="B31" s="55" t="s">
        <v>83</v>
      </c>
      <c r="C31" s="56">
        <v>501</v>
      </c>
      <c r="D31" s="131">
        <v>3.2100840336134455</v>
      </c>
      <c r="E31" s="56">
        <v>1749</v>
      </c>
      <c r="F31" s="131">
        <v>-6.4205457463884397E-2</v>
      </c>
      <c r="G31" s="56">
        <v>0</v>
      </c>
      <c r="H31" s="131">
        <v>0</v>
      </c>
      <c r="I31" s="60">
        <v>0</v>
      </c>
      <c r="J31" s="131">
        <v>0</v>
      </c>
      <c r="K31" s="226"/>
    </row>
    <row r="32" spans="1:11" s="157" customFormat="1" ht="12.75" customHeight="1" x14ac:dyDescent="0.2">
      <c r="A32" s="350">
        <v>24</v>
      </c>
      <c r="B32" s="55" t="s">
        <v>1185</v>
      </c>
      <c r="C32" s="56">
        <v>28305</v>
      </c>
      <c r="D32" s="131">
        <v>-0.59323129984910539</v>
      </c>
      <c r="E32" s="56">
        <v>2250374</v>
      </c>
      <c r="F32" s="131">
        <v>-0.65574367354381591</v>
      </c>
      <c r="G32" s="56">
        <v>592</v>
      </c>
      <c r="H32" s="131">
        <v>-0.7307867212369259</v>
      </c>
      <c r="I32" s="60">
        <v>1240.105</v>
      </c>
      <c r="J32" s="131">
        <v>-0.83650437452199711</v>
      </c>
      <c r="K32" s="226"/>
    </row>
    <row r="33" spans="1:11" s="157" customFormat="1" ht="12.75" customHeight="1" x14ac:dyDescent="0.2">
      <c r="A33" s="350">
        <v>25</v>
      </c>
      <c r="B33" s="55" t="s">
        <v>84</v>
      </c>
      <c r="C33" s="56">
        <v>86275</v>
      </c>
      <c r="D33" s="131">
        <v>-0.61252756432424182</v>
      </c>
      <c r="E33" s="56">
        <v>7201030</v>
      </c>
      <c r="F33" s="131">
        <v>-0.749142311346642</v>
      </c>
      <c r="G33" s="56">
        <v>34202</v>
      </c>
      <c r="H33" s="131">
        <v>-0.71166507895025255</v>
      </c>
      <c r="I33" s="60">
        <v>516388.62900000007</v>
      </c>
      <c r="J33" s="131">
        <v>-7.5302687993831663E-2</v>
      </c>
      <c r="K33" s="226"/>
    </row>
    <row r="34" spans="1:11" s="157" customFormat="1" ht="12.75" customHeight="1" x14ac:dyDescent="0.2">
      <c r="A34" s="350">
        <v>26</v>
      </c>
      <c r="B34" s="55" t="s">
        <v>85</v>
      </c>
      <c r="C34" s="56">
        <v>25534</v>
      </c>
      <c r="D34" s="131">
        <v>-0.67182479500295611</v>
      </c>
      <c r="E34" s="56">
        <v>2761062</v>
      </c>
      <c r="F34" s="131">
        <v>-0.74426536526810783</v>
      </c>
      <c r="G34" s="56">
        <v>1215</v>
      </c>
      <c r="H34" s="131">
        <v>-0.92281793927074074</v>
      </c>
      <c r="I34" s="60">
        <v>8691.3749999999982</v>
      </c>
      <c r="J34" s="131">
        <v>-0.12665533675374407</v>
      </c>
      <c r="K34" s="226"/>
    </row>
    <row r="35" spans="1:11" s="157" customFormat="1" ht="12.75" customHeight="1" x14ac:dyDescent="0.2">
      <c r="A35" s="350">
        <v>27</v>
      </c>
      <c r="B35" s="55" t="s">
        <v>86</v>
      </c>
      <c r="C35" s="56">
        <v>9274</v>
      </c>
      <c r="D35" s="131">
        <v>-0.58418150024660354</v>
      </c>
      <c r="E35" s="56">
        <v>1002433</v>
      </c>
      <c r="F35" s="131">
        <v>-0.65837289429470158</v>
      </c>
      <c r="G35" s="56">
        <v>2755</v>
      </c>
      <c r="H35" s="131">
        <v>0.39776763064434295</v>
      </c>
      <c r="I35" s="60">
        <v>5.758</v>
      </c>
      <c r="J35" s="131">
        <v>-0.93822617502226135</v>
      </c>
      <c r="K35" s="226"/>
    </row>
    <row r="36" spans="1:11" s="157" customFormat="1" ht="12.75" customHeight="1" x14ac:dyDescent="0.2">
      <c r="A36" s="350">
        <v>28</v>
      </c>
      <c r="B36" s="55" t="s">
        <v>87</v>
      </c>
      <c r="C36" s="56">
        <v>25833</v>
      </c>
      <c r="D36" s="131">
        <v>-0.49563638493527795</v>
      </c>
      <c r="E36" s="56">
        <v>2699531</v>
      </c>
      <c r="F36" s="131">
        <v>-0.61586549085906972</v>
      </c>
      <c r="G36" s="56">
        <v>10378</v>
      </c>
      <c r="H36" s="131">
        <v>-0.29121704685152305</v>
      </c>
      <c r="I36" s="60">
        <v>2492.5730000000003</v>
      </c>
      <c r="J36" s="131">
        <v>1.1391216513106408</v>
      </c>
      <c r="K36" s="226"/>
    </row>
    <row r="37" spans="1:11" ht="12.75" customHeight="1" x14ac:dyDescent="0.2">
      <c r="A37" s="351">
        <v>29</v>
      </c>
      <c r="B37" s="55" t="s">
        <v>88</v>
      </c>
      <c r="C37" s="56">
        <v>2861</v>
      </c>
      <c r="D37" s="131">
        <v>-0.22360922659430127</v>
      </c>
      <c r="E37" s="56">
        <v>107800</v>
      </c>
      <c r="F37" s="131">
        <v>-0.34713356508678639</v>
      </c>
      <c r="G37" s="56">
        <v>3282</v>
      </c>
      <c r="H37" s="131">
        <v>1</v>
      </c>
      <c r="I37" s="60">
        <v>21.802999999999997</v>
      </c>
      <c r="J37" s="131">
        <v>-0.10489366943098788</v>
      </c>
    </row>
    <row r="38" spans="1:11" ht="12.75" customHeight="1" x14ac:dyDescent="0.2">
      <c r="A38" s="351">
        <v>30</v>
      </c>
      <c r="B38" s="55" t="s">
        <v>89</v>
      </c>
      <c r="C38" s="56">
        <v>328</v>
      </c>
      <c r="D38" s="131">
        <v>-0.38229755178907721</v>
      </c>
      <c r="E38" s="56">
        <v>26873</v>
      </c>
      <c r="F38" s="131">
        <v>-0.62506627228841705</v>
      </c>
      <c r="G38" s="56">
        <v>18</v>
      </c>
      <c r="H38" s="131">
        <v>1</v>
      </c>
      <c r="I38" s="60">
        <v>0</v>
      </c>
      <c r="J38" s="131">
        <v>0</v>
      </c>
    </row>
    <row r="39" spans="1:11" ht="12.75" customHeight="1" x14ac:dyDescent="0.2">
      <c r="A39" s="351">
        <v>31</v>
      </c>
      <c r="B39" s="55" t="s">
        <v>90</v>
      </c>
      <c r="C39" s="56">
        <v>838</v>
      </c>
      <c r="D39" s="131">
        <v>-0.44576719576719581</v>
      </c>
      <c r="E39" s="56">
        <v>76009</v>
      </c>
      <c r="F39" s="131">
        <v>-0.65160973910492637</v>
      </c>
      <c r="G39" s="56">
        <v>129</v>
      </c>
      <c r="H39" s="131">
        <v>1</v>
      </c>
      <c r="I39" s="60">
        <v>0</v>
      </c>
      <c r="J39" s="131">
        <v>0</v>
      </c>
    </row>
    <row r="40" spans="1:11" ht="12.75" customHeight="1" x14ac:dyDescent="0.2">
      <c r="A40" s="351">
        <v>32</v>
      </c>
      <c r="B40" s="55" t="s">
        <v>91</v>
      </c>
      <c r="C40" s="56">
        <v>1658</v>
      </c>
      <c r="D40" s="131">
        <v>-0.66906187624750502</v>
      </c>
      <c r="E40" s="56">
        <v>168362</v>
      </c>
      <c r="F40" s="131">
        <v>-0.75821417236442068</v>
      </c>
      <c r="G40" s="56">
        <v>236</v>
      </c>
      <c r="H40" s="131">
        <v>-0.66381766381766383</v>
      </c>
      <c r="I40" s="60">
        <v>0</v>
      </c>
      <c r="J40" s="131">
        <v>-1</v>
      </c>
    </row>
    <row r="41" spans="1:11" ht="12.75" customHeight="1" x14ac:dyDescent="0.2">
      <c r="A41" s="351">
        <v>33</v>
      </c>
      <c r="B41" s="55" t="s">
        <v>92</v>
      </c>
      <c r="C41" s="56">
        <v>12995</v>
      </c>
      <c r="D41" s="131">
        <v>-0.65448937810746854</v>
      </c>
      <c r="E41" s="56">
        <v>1303200</v>
      </c>
      <c r="F41" s="131">
        <v>-0.75625740654289508</v>
      </c>
      <c r="G41" s="56">
        <v>453</v>
      </c>
      <c r="H41" s="131">
        <v>-0.92062379533905725</v>
      </c>
      <c r="I41" s="60">
        <v>12461.401999999998</v>
      </c>
      <c r="J41" s="131">
        <v>8.4129075277727949E-3</v>
      </c>
    </row>
    <row r="42" spans="1:11" ht="12.75" customHeight="1" x14ac:dyDescent="0.2">
      <c r="A42" s="351">
        <v>34</v>
      </c>
      <c r="B42" s="55" t="s">
        <v>93</v>
      </c>
      <c r="C42" s="56">
        <v>1209</v>
      </c>
      <c r="D42" s="131">
        <v>-0.64409773329408304</v>
      </c>
      <c r="E42" s="56">
        <v>110216</v>
      </c>
      <c r="F42" s="131">
        <v>-0.69996842231344658</v>
      </c>
      <c r="G42" s="56">
        <v>0</v>
      </c>
      <c r="H42" s="131">
        <v>0</v>
      </c>
      <c r="I42" s="60">
        <v>9.7089999999999996</v>
      </c>
      <c r="J42" s="131">
        <v>-0.74994205063486752</v>
      </c>
    </row>
    <row r="43" spans="1:11" ht="12.75" customHeight="1" x14ac:dyDescent="0.2">
      <c r="A43" s="351">
        <v>35</v>
      </c>
      <c r="B43" s="55" t="s">
        <v>94</v>
      </c>
      <c r="C43" s="56">
        <v>613</v>
      </c>
      <c r="D43" s="131">
        <v>-0.76495398773006129</v>
      </c>
      <c r="E43" s="56">
        <v>37516</v>
      </c>
      <c r="F43" s="131">
        <v>-0.90492241176127708</v>
      </c>
      <c r="G43" s="56">
        <v>7340</v>
      </c>
      <c r="H43" s="131">
        <v>5.8598130841121492</v>
      </c>
      <c r="I43" s="60">
        <v>154.67800000000003</v>
      </c>
      <c r="J43" s="131">
        <v>33.829542895744211</v>
      </c>
    </row>
    <row r="44" spans="1:11" ht="12.75" customHeight="1" x14ac:dyDescent="0.2">
      <c r="A44" s="351">
        <v>36</v>
      </c>
      <c r="B44" s="55" t="s">
        <v>95</v>
      </c>
      <c r="C44" s="56">
        <v>14522</v>
      </c>
      <c r="D44" s="131">
        <v>-0.58499085505258352</v>
      </c>
      <c r="E44" s="56">
        <v>1605781</v>
      </c>
      <c r="F44" s="131">
        <v>-0.72559293936024361</v>
      </c>
      <c r="G44" s="56">
        <v>0</v>
      </c>
      <c r="H44" s="131">
        <v>0</v>
      </c>
      <c r="I44" s="60">
        <v>19354.290999999997</v>
      </c>
      <c r="J44" s="131">
        <v>5.1089890621278888E-2</v>
      </c>
    </row>
    <row r="45" spans="1:11" ht="12.75" customHeight="1" x14ac:dyDescent="0.2">
      <c r="A45" s="351">
        <v>37</v>
      </c>
      <c r="B45" s="55" t="s">
        <v>96</v>
      </c>
      <c r="C45" s="56">
        <v>100046</v>
      </c>
      <c r="D45" s="131">
        <v>-0.67348763739850137</v>
      </c>
      <c r="E45" s="56">
        <v>9754768</v>
      </c>
      <c r="F45" s="131">
        <v>-0.77500188156412442</v>
      </c>
      <c r="G45" s="56">
        <v>53737</v>
      </c>
      <c r="H45" s="131">
        <v>-0.57186790423455358</v>
      </c>
      <c r="I45" s="60">
        <v>74504.068000000014</v>
      </c>
      <c r="J45" s="131">
        <v>-0.61689352590500879</v>
      </c>
    </row>
    <row r="46" spans="1:11" ht="12.75" customHeight="1" x14ac:dyDescent="0.2">
      <c r="A46" s="351">
        <v>38</v>
      </c>
      <c r="B46" s="55" t="s">
        <v>97</v>
      </c>
      <c r="C46" s="56">
        <v>0</v>
      </c>
      <c r="D46" s="131">
        <v>-1</v>
      </c>
      <c r="E46" s="56">
        <v>0</v>
      </c>
      <c r="F46" s="131">
        <v>-1</v>
      </c>
      <c r="G46" s="56">
        <v>0</v>
      </c>
      <c r="H46" s="131">
        <v>0</v>
      </c>
      <c r="I46" s="60">
        <v>0</v>
      </c>
      <c r="J46" s="131">
        <v>0</v>
      </c>
    </row>
    <row r="47" spans="1:11" ht="12.75" customHeight="1" x14ac:dyDescent="0.2">
      <c r="A47" s="351">
        <v>39</v>
      </c>
      <c r="B47" s="55" t="s">
        <v>98</v>
      </c>
      <c r="C47" s="56">
        <v>164</v>
      </c>
      <c r="D47" s="131">
        <v>-0.359375</v>
      </c>
      <c r="E47" s="56">
        <v>0</v>
      </c>
      <c r="F47" s="131">
        <v>-1</v>
      </c>
      <c r="G47" s="56">
        <v>0</v>
      </c>
      <c r="H47" s="131">
        <v>0</v>
      </c>
      <c r="I47" s="60">
        <v>5006.5870000000004</v>
      </c>
      <c r="J47" s="131">
        <v>-0.42425162061181332</v>
      </c>
    </row>
    <row r="48" spans="1:11" ht="12.75" customHeight="1" x14ac:dyDescent="0.2">
      <c r="A48" s="351">
        <v>40</v>
      </c>
      <c r="B48" s="55" t="s">
        <v>99</v>
      </c>
      <c r="C48" s="56">
        <v>13816</v>
      </c>
      <c r="D48" s="131">
        <v>-0.5727494820175032</v>
      </c>
      <c r="E48" s="56">
        <v>1413772</v>
      </c>
      <c r="F48" s="131">
        <v>-0.61740021844720627</v>
      </c>
      <c r="G48" s="56">
        <v>1820</v>
      </c>
      <c r="H48" s="131">
        <v>-0.80536840979574376</v>
      </c>
      <c r="I48" s="60">
        <v>216.37400000000002</v>
      </c>
      <c r="J48" s="131">
        <v>0.3948633978416991</v>
      </c>
    </row>
    <row r="49" spans="1:11" ht="12.75" customHeight="1" x14ac:dyDescent="0.2">
      <c r="A49" s="351">
        <v>41</v>
      </c>
      <c r="B49" s="55" t="s">
        <v>100</v>
      </c>
      <c r="C49" s="56">
        <v>2665</v>
      </c>
      <c r="D49" s="131">
        <v>-0.39719520470481795</v>
      </c>
      <c r="E49" s="56">
        <v>183264</v>
      </c>
      <c r="F49" s="131">
        <v>-0.54997421604498686</v>
      </c>
      <c r="G49" s="56">
        <v>1367</v>
      </c>
      <c r="H49" s="131">
        <v>-0.61943207126948774</v>
      </c>
      <c r="I49" s="60">
        <v>30.113</v>
      </c>
      <c r="J49" s="131">
        <v>1.4921790945957127</v>
      </c>
    </row>
    <row r="50" spans="1:11" ht="12.75" customHeight="1" x14ac:dyDescent="0.2">
      <c r="A50" s="351">
        <v>42</v>
      </c>
      <c r="B50" s="55" t="s">
        <v>101</v>
      </c>
      <c r="C50" s="56">
        <v>3259</v>
      </c>
      <c r="D50" s="131">
        <v>-0.82865404837013668</v>
      </c>
      <c r="E50" s="56">
        <v>461006</v>
      </c>
      <c r="F50" s="131">
        <v>-0.85742742423572349</v>
      </c>
      <c r="G50" s="56">
        <v>157</v>
      </c>
      <c r="H50" s="131">
        <v>-0.88447387785136133</v>
      </c>
      <c r="I50" s="60">
        <v>0</v>
      </c>
      <c r="J50" s="131">
        <v>0</v>
      </c>
    </row>
    <row r="51" spans="1:11" s="37" customFormat="1" ht="12.75" customHeight="1" x14ac:dyDescent="0.2">
      <c r="A51" s="351">
        <v>43</v>
      </c>
      <c r="B51" s="55" t="s">
        <v>102</v>
      </c>
      <c r="C51" s="56">
        <v>2656</v>
      </c>
      <c r="D51" s="131">
        <v>-0.68668160905980891</v>
      </c>
      <c r="E51" s="56">
        <v>206653</v>
      </c>
      <c r="F51" s="131">
        <v>-0.73499298539885771</v>
      </c>
      <c r="G51" s="56">
        <v>1326</v>
      </c>
      <c r="H51" s="131">
        <v>0.34346504559270508</v>
      </c>
      <c r="I51" s="60">
        <v>39.019999999999996</v>
      </c>
      <c r="J51" s="131">
        <v>-0.42673287691358397</v>
      </c>
      <c r="K51" s="36"/>
    </row>
    <row r="52" spans="1:11" ht="12.75" customHeight="1" x14ac:dyDescent="0.2">
      <c r="A52" s="351">
        <v>44</v>
      </c>
      <c r="B52" s="55" t="s">
        <v>103</v>
      </c>
      <c r="C52" s="56">
        <v>29663</v>
      </c>
      <c r="D52" s="131">
        <v>-0.66735446828075762</v>
      </c>
      <c r="E52" s="56">
        <v>2785673</v>
      </c>
      <c r="F52" s="131">
        <v>-0.75792125364583751</v>
      </c>
      <c r="G52" s="56">
        <v>1606</v>
      </c>
      <c r="H52" s="131">
        <v>-0.80775676322719658</v>
      </c>
      <c r="I52" s="60">
        <v>37225.245999999999</v>
      </c>
      <c r="J52" s="131">
        <v>-0.368284979467149</v>
      </c>
    </row>
    <row r="53" spans="1:11" ht="12.75" customHeight="1" x14ac:dyDescent="0.2">
      <c r="A53" s="351">
        <v>45</v>
      </c>
      <c r="B53" s="55" t="s">
        <v>104</v>
      </c>
      <c r="C53" s="56">
        <v>9487</v>
      </c>
      <c r="D53" s="131">
        <v>-0.66933881705064313</v>
      </c>
      <c r="E53" s="56">
        <v>1029982</v>
      </c>
      <c r="F53" s="131">
        <v>-0.71372442965544325</v>
      </c>
      <c r="G53" s="56">
        <v>5115</v>
      </c>
      <c r="H53" s="131">
        <v>-0.64429763560500697</v>
      </c>
      <c r="I53" s="60">
        <v>259.52800000000002</v>
      </c>
      <c r="J53" s="131">
        <v>-0.57453868247452422</v>
      </c>
    </row>
    <row r="54" spans="1:11" ht="12.75" customHeight="1" x14ac:dyDescent="0.2">
      <c r="B54" s="505" t="s">
        <v>13</v>
      </c>
      <c r="C54" s="504">
        <v>551071</v>
      </c>
      <c r="D54" s="506">
        <v>-0.61786484005092634</v>
      </c>
      <c r="E54" s="504">
        <v>52759724</v>
      </c>
      <c r="F54" s="506">
        <v>-0.72549582420044589</v>
      </c>
      <c r="G54" s="504">
        <v>149681</v>
      </c>
      <c r="H54" s="506">
        <v>-0.62961065827307872</v>
      </c>
      <c r="I54" s="504">
        <v>803881.66800000006</v>
      </c>
      <c r="J54" s="506">
        <v>-0.24219450863368619</v>
      </c>
    </row>
    <row r="55" spans="1:11" ht="6" customHeight="1" x14ac:dyDescent="0.2"/>
    <row r="56" spans="1:11" ht="12.75" customHeight="1" x14ac:dyDescent="0.2">
      <c r="B56" s="644" t="s">
        <v>1269</v>
      </c>
      <c r="C56" s="644"/>
      <c r="D56" s="644"/>
      <c r="E56" s="644"/>
      <c r="F56" s="644"/>
      <c r="G56" s="644"/>
      <c r="H56" s="644"/>
      <c r="I56" s="644"/>
      <c r="J56" s="644"/>
    </row>
    <row r="57" spans="1:11" ht="12" customHeight="1" x14ac:dyDescent="0.2">
      <c r="B57" s="644"/>
      <c r="C57" s="644"/>
      <c r="D57" s="644"/>
      <c r="E57" s="644"/>
      <c r="F57" s="644"/>
      <c r="G57" s="644"/>
      <c r="H57" s="644"/>
      <c r="I57" s="644"/>
      <c r="J57" s="644"/>
    </row>
    <row r="58" spans="1:11" ht="12.75" customHeight="1" x14ac:dyDescent="0.2">
      <c r="B58" s="455" t="s">
        <v>1248</v>
      </c>
      <c r="C58" s="482"/>
      <c r="D58" s="482"/>
      <c r="E58" s="482"/>
      <c r="F58" s="482"/>
      <c r="G58" s="482"/>
      <c r="H58" s="482"/>
      <c r="I58" s="482"/>
      <c r="J58" s="482"/>
    </row>
    <row r="113" spans="1:10" s="225" customFormat="1" x14ac:dyDescent="0.2">
      <c r="A113" s="226"/>
      <c r="B113" s="158"/>
      <c r="C113" s="229"/>
      <c r="D113" s="230"/>
      <c r="E113" s="229"/>
      <c r="F113" s="230"/>
      <c r="G113" s="229"/>
      <c r="H113" s="230"/>
      <c r="I113" s="229"/>
      <c r="J113" s="230"/>
    </row>
    <row r="114" spans="1:10" s="225" customFormat="1" x14ac:dyDescent="0.2">
      <c r="A114" s="226"/>
      <c r="B114" s="158"/>
      <c r="C114" s="229"/>
      <c r="D114" s="230"/>
      <c r="E114" s="229"/>
      <c r="F114" s="230"/>
      <c r="G114" s="229"/>
      <c r="H114" s="230"/>
      <c r="I114" s="229"/>
      <c r="J114" s="230"/>
    </row>
    <row r="115" spans="1:10" s="225" customFormat="1" x14ac:dyDescent="0.2">
      <c r="A115" s="226"/>
      <c r="B115" s="158"/>
      <c r="C115" s="229"/>
      <c r="D115" s="230"/>
      <c r="E115" s="229"/>
      <c r="F115" s="230"/>
      <c r="G115" s="229"/>
      <c r="H115" s="230"/>
      <c r="I115" s="229"/>
      <c r="J115" s="230"/>
    </row>
    <row r="116" spans="1:10" s="225" customFormat="1" x14ac:dyDescent="0.2">
      <c r="A116" s="226"/>
      <c r="B116" s="158"/>
      <c r="C116" s="229"/>
      <c r="D116" s="230"/>
      <c r="E116" s="229"/>
      <c r="F116" s="230"/>
      <c r="G116" s="229"/>
      <c r="H116" s="230"/>
      <c r="I116" s="229"/>
      <c r="J116" s="230"/>
    </row>
    <row r="117" spans="1:10" s="225" customFormat="1" x14ac:dyDescent="0.2">
      <c r="A117" s="226"/>
      <c r="B117" s="158"/>
      <c r="C117" s="229"/>
      <c r="D117" s="230"/>
      <c r="E117" s="229"/>
      <c r="F117" s="230"/>
      <c r="G117" s="229"/>
      <c r="H117" s="230"/>
      <c r="I117" s="229"/>
      <c r="J117" s="230"/>
    </row>
    <row r="118" spans="1:10" s="225" customFormat="1" x14ac:dyDescent="0.2">
      <c r="A118" s="226"/>
      <c r="B118" s="158"/>
      <c r="C118" s="229"/>
      <c r="D118" s="230"/>
      <c r="E118" s="229"/>
      <c r="F118" s="230"/>
      <c r="G118" s="229"/>
      <c r="H118" s="230"/>
      <c r="I118" s="229"/>
      <c r="J118" s="230"/>
    </row>
    <row r="119" spans="1:10" s="225" customFormat="1" x14ac:dyDescent="0.2">
      <c r="A119" s="226"/>
      <c r="B119" s="158"/>
      <c r="C119" s="229"/>
      <c r="D119" s="230"/>
      <c r="E119" s="229"/>
      <c r="F119" s="230"/>
      <c r="G119" s="229"/>
      <c r="H119" s="230"/>
      <c r="I119" s="229"/>
      <c r="J119" s="230"/>
    </row>
    <row r="120" spans="1:10" s="225" customFormat="1" x14ac:dyDescent="0.2">
      <c r="A120" s="226"/>
      <c r="B120" s="158"/>
      <c r="C120" s="229"/>
      <c r="D120" s="230"/>
      <c r="E120" s="229"/>
      <c r="F120" s="230"/>
      <c r="G120" s="229"/>
      <c r="H120" s="230"/>
      <c r="I120" s="229"/>
      <c r="J120" s="230"/>
    </row>
    <row r="121" spans="1:10" s="225" customFormat="1" x14ac:dyDescent="0.2">
      <c r="A121" s="226"/>
      <c r="B121" s="158"/>
      <c r="C121" s="229"/>
      <c r="D121" s="230"/>
      <c r="E121" s="229"/>
      <c r="F121" s="230"/>
      <c r="G121" s="229"/>
      <c r="H121" s="230"/>
      <c r="I121" s="229"/>
      <c r="J121" s="230"/>
    </row>
    <row r="122" spans="1:10" s="225" customFormat="1" x14ac:dyDescent="0.2">
      <c r="A122" s="226"/>
      <c r="B122" s="158"/>
      <c r="C122" s="229"/>
      <c r="D122" s="230"/>
      <c r="E122" s="229"/>
      <c r="F122" s="230"/>
      <c r="G122" s="229"/>
      <c r="H122" s="230"/>
      <c r="I122" s="229"/>
      <c r="J122" s="230"/>
    </row>
    <row r="123" spans="1:10" s="225" customFormat="1" x14ac:dyDescent="0.2">
      <c r="A123" s="226"/>
      <c r="B123" s="158"/>
      <c r="C123" s="229"/>
      <c r="D123" s="230"/>
      <c r="E123" s="229"/>
      <c r="F123" s="230"/>
      <c r="G123" s="229"/>
      <c r="H123" s="230"/>
      <c r="I123" s="229"/>
      <c r="J123" s="230"/>
    </row>
    <row r="124" spans="1:10" s="225" customFormat="1" x14ac:dyDescent="0.2">
      <c r="A124" s="226"/>
      <c r="B124" s="158"/>
      <c r="C124" s="229"/>
      <c r="D124" s="230"/>
      <c r="E124" s="229"/>
      <c r="F124" s="230"/>
      <c r="G124" s="229"/>
      <c r="H124" s="230"/>
      <c r="I124" s="229"/>
      <c r="J124" s="230"/>
    </row>
    <row r="125" spans="1:10" s="225" customFormat="1" x14ac:dyDescent="0.2">
      <c r="A125" s="226"/>
      <c r="B125" s="158"/>
      <c r="C125" s="229"/>
      <c r="D125" s="230"/>
      <c r="E125" s="229"/>
      <c r="F125" s="230"/>
      <c r="G125" s="229"/>
      <c r="H125" s="230"/>
      <c r="I125" s="229"/>
      <c r="J125" s="230"/>
    </row>
    <row r="126" spans="1:10" s="225" customFormat="1" x14ac:dyDescent="0.2">
      <c r="A126" s="226"/>
      <c r="B126" s="158"/>
      <c r="C126" s="229"/>
      <c r="D126" s="230"/>
      <c r="E126" s="229"/>
      <c r="F126" s="230"/>
      <c r="G126" s="229"/>
      <c r="H126" s="230"/>
      <c r="I126" s="229"/>
      <c r="J126" s="230"/>
    </row>
    <row r="127" spans="1:10" s="225" customFormat="1" x14ac:dyDescent="0.2">
      <c r="A127" s="226"/>
      <c r="B127" s="158"/>
      <c r="C127" s="229"/>
      <c r="D127" s="230"/>
      <c r="E127" s="229"/>
      <c r="F127" s="230"/>
      <c r="G127" s="229"/>
      <c r="H127" s="230"/>
      <c r="I127" s="229"/>
      <c r="J127" s="230"/>
    </row>
    <row r="128" spans="1:10" s="225" customFormat="1" x14ac:dyDescent="0.2">
      <c r="A128" s="226"/>
      <c r="B128" s="158"/>
      <c r="C128" s="229"/>
      <c r="D128" s="230"/>
      <c r="E128" s="229"/>
      <c r="F128" s="230"/>
      <c r="G128" s="229"/>
      <c r="H128" s="230"/>
      <c r="I128" s="229"/>
      <c r="J128" s="230"/>
    </row>
    <row r="129" spans="1:10" s="225" customFormat="1" x14ac:dyDescent="0.2">
      <c r="A129" s="226"/>
      <c r="B129" s="158"/>
      <c r="C129" s="229"/>
      <c r="D129" s="230"/>
      <c r="E129" s="229"/>
      <c r="F129" s="230"/>
      <c r="G129" s="229"/>
      <c r="H129" s="230"/>
      <c r="I129" s="229"/>
      <c r="J129" s="230"/>
    </row>
    <row r="130" spans="1:10" s="225" customFormat="1" x14ac:dyDescent="0.2">
      <c r="A130" s="226"/>
      <c r="B130" s="158"/>
      <c r="C130" s="229"/>
      <c r="D130" s="230"/>
      <c r="E130" s="229"/>
      <c r="F130" s="230"/>
      <c r="G130" s="229"/>
      <c r="H130" s="230"/>
      <c r="I130" s="229"/>
      <c r="J130" s="230"/>
    </row>
    <row r="131" spans="1:10" s="225" customFormat="1" x14ac:dyDescent="0.2">
      <c r="A131" s="226"/>
      <c r="B131" s="158"/>
      <c r="C131" s="229"/>
      <c r="D131" s="230"/>
      <c r="E131" s="229"/>
      <c r="F131" s="230"/>
      <c r="G131" s="229"/>
      <c r="H131" s="230"/>
      <c r="I131" s="229"/>
      <c r="J131" s="230"/>
    </row>
    <row r="132" spans="1:10" s="225" customFormat="1" x14ac:dyDescent="0.2">
      <c r="A132" s="226"/>
      <c r="B132" s="158"/>
      <c r="C132" s="229"/>
      <c r="D132" s="230"/>
      <c r="E132" s="229"/>
      <c r="F132" s="230"/>
      <c r="G132" s="229"/>
      <c r="H132" s="230"/>
      <c r="I132" s="229"/>
      <c r="J132" s="230"/>
    </row>
    <row r="133" spans="1:10" s="225" customFormat="1" x14ac:dyDescent="0.2">
      <c r="A133" s="226"/>
      <c r="B133" s="158"/>
      <c r="C133" s="229"/>
      <c r="D133" s="230"/>
      <c r="E133" s="229"/>
      <c r="F133" s="230"/>
      <c r="G133" s="229"/>
      <c r="H133" s="230"/>
      <c r="I133" s="229"/>
      <c r="J133" s="230"/>
    </row>
    <row r="134" spans="1:10" s="225" customFormat="1" x14ac:dyDescent="0.2">
      <c r="A134" s="226"/>
      <c r="B134" s="158"/>
      <c r="C134" s="229"/>
      <c r="D134" s="230"/>
      <c r="E134" s="229"/>
      <c r="F134" s="230"/>
      <c r="G134" s="229"/>
      <c r="H134" s="230"/>
      <c r="I134" s="229"/>
      <c r="J134" s="230"/>
    </row>
    <row r="135" spans="1:10" s="225" customFormat="1" x14ac:dyDescent="0.2">
      <c r="A135" s="226"/>
      <c r="B135" s="158"/>
      <c r="C135" s="229"/>
      <c r="D135" s="230"/>
      <c r="E135" s="229"/>
      <c r="F135" s="230"/>
      <c r="G135" s="229"/>
      <c r="H135" s="230"/>
      <c r="I135" s="229"/>
      <c r="J135" s="230"/>
    </row>
    <row r="136" spans="1:10" s="225" customFormat="1" x14ac:dyDescent="0.2">
      <c r="A136" s="226"/>
      <c r="B136" s="158"/>
      <c r="C136" s="229"/>
      <c r="D136" s="230"/>
      <c r="E136" s="229"/>
      <c r="F136" s="230"/>
      <c r="G136" s="229"/>
      <c r="H136" s="230"/>
      <c r="I136" s="229"/>
      <c r="J136" s="230"/>
    </row>
    <row r="137" spans="1:10" s="225" customFormat="1" x14ac:dyDescent="0.2">
      <c r="A137" s="226"/>
      <c r="B137" s="158"/>
      <c r="C137" s="229"/>
      <c r="D137" s="230"/>
      <c r="E137" s="229"/>
      <c r="F137" s="230"/>
      <c r="G137" s="229"/>
      <c r="H137" s="230"/>
      <c r="I137" s="229"/>
      <c r="J137" s="230"/>
    </row>
    <row r="138" spans="1:10" s="225" customFormat="1" x14ac:dyDescent="0.2">
      <c r="A138" s="226"/>
      <c r="B138" s="158"/>
      <c r="C138" s="229"/>
      <c r="D138" s="230"/>
      <c r="E138" s="229"/>
      <c r="F138" s="230"/>
      <c r="G138" s="229"/>
      <c r="H138" s="230"/>
      <c r="I138" s="229"/>
      <c r="J138" s="230"/>
    </row>
    <row r="139" spans="1:10" s="225" customFormat="1" x14ac:dyDescent="0.2">
      <c r="A139" s="226"/>
      <c r="B139" s="158"/>
      <c r="C139" s="229"/>
      <c r="D139" s="230"/>
      <c r="E139" s="229"/>
      <c r="F139" s="230"/>
      <c r="G139" s="229"/>
      <c r="H139" s="230"/>
      <c r="I139" s="229"/>
      <c r="J139" s="230"/>
    </row>
    <row r="140" spans="1:10" s="225" customFormat="1" x14ac:dyDescent="0.2">
      <c r="A140" s="226"/>
      <c r="B140" s="158"/>
      <c r="C140" s="229"/>
      <c r="D140" s="230"/>
      <c r="E140" s="229"/>
      <c r="F140" s="230"/>
      <c r="G140" s="229"/>
      <c r="H140" s="230"/>
      <c r="I140" s="229"/>
      <c r="J140" s="230"/>
    </row>
    <row r="141" spans="1:10" s="225" customFormat="1" x14ac:dyDescent="0.2">
      <c r="A141" s="226"/>
      <c r="B141" s="158"/>
      <c r="C141" s="229"/>
      <c r="D141" s="230"/>
      <c r="E141" s="229"/>
      <c r="F141" s="230"/>
      <c r="G141" s="229"/>
      <c r="H141" s="230"/>
      <c r="I141" s="229"/>
      <c r="J141" s="230"/>
    </row>
    <row r="142" spans="1:10" s="225" customFormat="1" x14ac:dyDescent="0.2">
      <c r="A142" s="226"/>
      <c r="B142" s="158"/>
      <c r="C142" s="229"/>
      <c r="D142" s="230"/>
      <c r="E142" s="229"/>
      <c r="F142" s="230"/>
      <c r="G142" s="229"/>
      <c r="H142" s="230"/>
      <c r="I142" s="229"/>
      <c r="J142" s="230"/>
    </row>
    <row r="143" spans="1:10" s="225" customFormat="1" x14ac:dyDescent="0.2">
      <c r="A143" s="226"/>
      <c r="B143" s="158"/>
      <c r="C143" s="229"/>
      <c r="D143" s="230"/>
      <c r="E143" s="229"/>
      <c r="F143" s="230"/>
      <c r="G143" s="229"/>
      <c r="H143" s="230"/>
      <c r="I143" s="229"/>
      <c r="J143" s="230"/>
    </row>
    <row r="144" spans="1:10" s="225" customFormat="1" x14ac:dyDescent="0.2">
      <c r="A144" s="226"/>
      <c r="B144" s="158"/>
      <c r="C144" s="229"/>
      <c r="D144" s="230"/>
      <c r="E144" s="229"/>
      <c r="F144" s="230"/>
      <c r="G144" s="229"/>
      <c r="H144" s="230"/>
      <c r="I144" s="229"/>
      <c r="J144" s="230"/>
    </row>
    <row r="145" spans="1:10" s="225" customFormat="1" x14ac:dyDescent="0.2">
      <c r="A145" s="226"/>
      <c r="B145" s="158"/>
      <c r="C145" s="229"/>
      <c r="D145" s="230"/>
      <c r="E145" s="229"/>
      <c r="F145" s="230"/>
      <c r="G145" s="229"/>
      <c r="H145" s="230"/>
      <c r="I145" s="229"/>
      <c r="J145" s="230"/>
    </row>
    <row r="146" spans="1:10" s="225" customFormat="1" x14ac:dyDescent="0.2">
      <c r="A146" s="226"/>
      <c r="B146" s="158"/>
      <c r="C146" s="229"/>
      <c r="D146" s="230"/>
      <c r="E146" s="229"/>
      <c r="F146" s="230"/>
      <c r="G146" s="229"/>
      <c r="H146" s="230"/>
      <c r="I146" s="229"/>
      <c r="J146" s="230"/>
    </row>
    <row r="147" spans="1:10" s="225" customFormat="1" x14ac:dyDescent="0.2">
      <c r="A147" s="226"/>
      <c r="B147" s="158"/>
      <c r="C147" s="229"/>
      <c r="D147" s="230"/>
      <c r="E147" s="229"/>
      <c r="F147" s="230"/>
      <c r="G147" s="229"/>
      <c r="H147" s="230"/>
      <c r="I147" s="229"/>
      <c r="J147" s="230"/>
    </row>
    <row r="148" spans="1:10" s="225" customFormat="1" x14ac:dyDescent="0.2">
      <c r="A148" s="226"/>
      <c r="B148" s="158"/>
      <c r="C148" s="229"/>
      <c r="D148" s="230"/>
      <c r="E148" s="229"/>
      <c r="F148" s="230"/>
      <c r="G148" s="229"/>
      <c r="H148" s="230"/>
      <c r="I148" s="229"/>
      <c r="J148" s="230"/>
    </row>
    <row r="149" spans="1:10" s="225" customFormat="1" x14ac:dyDescent="0.2">
      <c r="A149" s="226"/>
      <c r="B149" s="158"/>
      <c r="C149" s="229"/>
      <c r="D149" s="230"/>
      <c r="E149" s="229"/>
      <c r="F149" s="230"/>
      <c r="G149" s="229"/>
      <c r="H149" s="230"/>
      <c r="I149" s="229"/>
      <c r="J149" s="230"/>
    </row>
    <row r="150" spans="1:10" s="225" customFormat="1" x14ac:dyDescent="0.2">
      <c r="A150" s="226"/>
      <c r="B150" s="158"/>
      <c r="C150" s="229"/>
      <c r="D150" s="230"/>
      <c r="E150" s="229"/>
      <c r="F150" s="230"/>
      <c r="G150" s="229"/>
      <c r="H150" s="230"/>
      <c r="I150" s="229"/>
      <c r="J150" s="230"/>
    </row>
    <row r="151" spans="1:10" s="225" customFormat="1" x14ac:dyDescent="0.2">
      <c r="A151" s="226"/>
      <c r="B151" s="158"/>
      <c r="C151" s="229"/>
      <c r="D151" s="230"/>
      <c r="E151" s="229"/>
      <c r="F151" s="230"/>
      <c r="G151" s="229"/>
      <c r="H151" s="230"/>
      <c r="I151" s="229"/>
      <c r="J151" s="230"/>
    </row>
    <row r="152" spans="1:10" s="225" customFormat="1" x14ac:dyDescent="0.2">
      <c r="A152" s="226"/>
      <c r="B152" s="158"/>
      <c r="C152" s="229"/>
      <c r="D152" s="230"/>
      <c r="E152" s="229"/>
      <c r="F152" s="230"/>
      <c r="G152" s="229"/>
      <c r="H152" s="230"/>
      <c r="I152" s="229"/>
      <c r="J152" s="230"/>
    </row>
    <row r="153" spans="1:10" s="225" customFormat="1" x14ac:dyDescent="0.2">
      <c r="A153" s="226"/>
      <c r="B153" s="158"/>
      <c r="C153" s="229"/>
      <c r="D153" s="230"/>
      <c r="E153" s="229"/>
      <c r="F153" s="230"/>
      <c r="G153" s="229"/>
      <c r="H153" s="230"/>
      <c r="I153" s="229"/>
      <c r="J153" s="230"/>
    </row>
    <row r="154" spans="1:10" s="225" customFormat="1" x14ac:dyDescent="0.2">
      <c r="A154" s="226"/>
      <c r="B154" s="158"/>
      <c r="C154" s="229"/>
      <c r="D154" s="230"/>
      <c r="E154" s="229"/>
      <c r="F154" s="230"/>
      <c r="G154" s="229"/>
      <c r="H154" s="230"/>
      <c r="I154" s="229"/>
      <c r="J154" s="230"/>
    </row>
    <row r="155" spans="1:10" s="225" customFormat="1" x14ac:dyDescent="0.2">
      <c r="A155" s="226"/>
      <c r="B155" s="158"/>
      <c r="C155" s="229"/>
      <c r="D155" s="230"/>
      <c r="E155" s="229"/>
      <c r="F155" s="230"/>
      <c r="G155" s="229"/>
      <c r="H155" s="230"/>
      <c r="I155" s="229"/>
      <c r="J155" s="230"/>
    </row>
    <row r="156" spans="1:10" s="225" customFormat="1" x14ac:dyDescent="0.2">
      <c r="A156" s="226"/>
      <c r="B156" s="158"/>
      <c r="C156" s="229"/>
      <c r="D156" s="230"/>
      <c r="E156" s="229"/>
      <c r="F156" s="230"/>
      <c r="G156" s="229"/>
      <c r="H156" s="230"/>
      <c r="I156" s="229"/>
      <c r="J156" s="230"/>
    </row>
    <row r="157" spans="1:10" s="225" customFormat="1" x14ac:dyDescent="0.2">
      <c r="A157" s="226"/>
      <c r="B157" s="158"/>
      <c r="C157" s="229"/>
      <c r="D157" s="230"/>
      <c r="E157" s="229"/>
      <c r="F157" s="230"/>
      <c r="G157" s="229"/>
      <c r="H157" s="230"/>
      <c r="I157" s="229"/>
      <c r="J157" s="230"/>
    </row>
    <row r="158" spans="1:10" s="225" customFormat="1" x14ac:dyDescent="0.2">
      <c r="A158" s="226"/>
      <c r="B158" s="158"/>
      <c r="C158" s="229"/>
      <c r="D158" s="230"/>
      <c r="E158" s="229"/>
      <c r="F158" s="230"/>
      <c r="G158" s="229"/>
      <c r="H158" s="230"/>
      <c r="I158" s="229"/>
      <c r="J158" s="230"/>
    </row>
    <row r="159" spans="1:10" s="225" customFormat="1" x14ac:dyDescent="0.2">
      <c r="A159" s="226"/>
      <c r="B159" s="158"/>
      <c r="C159" s="229"/>
      <c r="D159" s="230"/>
      <c r="E159" s="229"/>
      <c r="F159" s="230"/>
      <c r="G159" s="229"/>
      <c r="H159" s="230"/>
      <c r="I159" s="229"/>
      <c r="J159" s="230"/>
    </row>
    <row r="160" spans="1:10" s="225" customFormat="1" x14ac:dyDescent="0.2">
      <c r="A160" s="226"/>
      <c r="B160" s="158"/>
      <c r="C160" s="229"/>
      <c r="D160" s="230"/>
      <c r="E160" s="229"/>
      <c r="F160" s="230"/>
      <c r="G160" s="229"/>
      <c r="H160" s="230"/>
      <c r="I160" s="229"/>
      <c r="J160" s="230"/>
    </row>
    <row r="161" spans="1:10" s="225" customFormat="1" x14ac:dyDescent="0.2">
      <c r="A161" s="226"/>
      <c r="B161" s="158"/>
      <c r="C161" s="229"/>
      <c r="D161" s="230"/>
      <c r="E161" s="229"/>
      <c r="F161" s="230"/>
      <c r="G161" s="229"/>
      <c r="H161" s="230"/>
      <c r="I161" s="229"/>
      <c r="J161" s="230"/>
    </row>
    <row r="162" spans="1:10" s="225" customFormat="1" x14ac:dyDescent="0.2">
      <c r="A162" s="226"/>
      <c r="B162" s="158"/>
      <c r="C162" s="229"/>
      <c r="D162" s="230"/>
      <c r="E162" s="229"/>
      <c r="F162" s="230"/>
      <c r="G162" s="229"/>
      <c r="H162" s="230"/>
      <c r="I162" s="229"/>
      <c r="J162" s="230"/>
    </row>
    <row r="163" spans="1:10" s="225" customFormat="1" x14ac:dyDescent="0.2">
      <c r="A163" s="226"/>
      <c r="B163" s="158"/>
      <c r="C163" s="229"/>
      <c r="D163" s="230"/>
      <c r="E163" s="229"/>
      <c r="F163" s="230"/>
      <c r="G163" s="229"/>
      <c r="H163" s="230"/>
      <c r="I163" s="229"/>
      <c r="J163" s="230"/>
    </row>
    <row r="164" spans="1:10" s="225" customFormat="1" x14ac:dyDescent="0.2">
      <c r="A164" s="226"/>
      <c r="B164" s="158"/>
      <c r="C164" s="229"/>
      <c r="D164" s="230"/>
      <c r="E164" s="229"/>
      <c r="F164" s="230"/>
      <c r="G164" s="229"/>
      <c r="H164" s="230"/>
      <c r="I164" s="229"/>
      <c r="J164" s="230"/>
    </row>
    <row r="165" spans="1:10" s="225" customFormat="1" x14ac:dyDescent="0.2">
      <c r="A165" s="226"/>
      <c r="B165" s="158"/>
      <c r="C165" s="229"/>
      <c r="D165" s="230"/>
      <c r="E165" s="229"/>
      <c r="F165" s="230"/>
      <c r="G165" s="229"/>
      <c r="H165" s="230"/>
      <c r="I165" s="229"/>
      <c r="J165" s="230"/>
    </row>
    <row r="166" spans="1:10" s="225" customFormat="1" x14ac:dyDescent="0.2">
      <c r="A166" s="226"/>
      <c r="B166" s="158"/>
      <c r="C166" s="229"/>
      <c r="D166" s="230"/>
      <c r="E166" s="229"/>
      <c r="F166" s="230"/>
      <c r="G166" s="229"/>
      <c r="H166" s="230"/>
      <c r="I166" s="229"/>
      <c r="J166" s="230"/>
    </row>
    <row r="167" spans="1:10" s="225" customFormat="1" x14ac:dyDescent="0.2">
      <c r="A167" s="226"/>
      <c r="B167" s="158"/>
      <c r="C167" s="229"/>
      <c r="D167" s="230"/>
      <c r="E167" s="229"/>
      <c r="F167" s="230"/>
      <c r="G167" s="229"/>
      <c r="H167" s="230"/>
      <c r="I167" s="229"/>
      <c r="J167" s="230"/>
    </row>
    <row r="168" spans="1:10" s="225" customFormat="1" x14ac:dyDescent="0.2">
      <c r="A168" s="226"/>
      <c r="B168" s="158"/>
      <c r="C168" s="229"/>
      <c r="D168" s="230"/>
      <c r="E168" s="229"/>
      <c r="F168" s="230"/>
      <c r="G168" s="229"/>
      <c r="H168" s="230"/>
      <c r="I168" s="229"/>
      <c r="J168" s="230"/>
    </row>
    <row r="169" spans="1:10" s="225" customFormat="1" x14ac:dyDescent="0.2">
      <c r="A169" s="226"/>
      <c r="B169" s="158"/>
      <c r="C169" s="229"/>
      <c r="D169" s="230"/>
      <c r="E169" s="229"/>
      <c r="F169" s="230"/>
      <c r="G169" s="229"/>
      <c r="H169" s="230"/>
      <c r="I169" s="229"/>
      <c r="J169" s="230"/>
    </row>
    <row r="170" spans="1:10" s="225" customFormat="1" x14ac:dyDescent="0.2">
      <c r="A170" s="226"/>
      <c r="B170" s="158"/>
      <c r="C170" s="229"/>
      <c r="D170" s="230"/>
      <c r="E170" s="229"/>
      <c r="F170" s="230"/>
      <c r="G170" s="229"/>
      <c r="H170" s="230"/>
      <c r="I170" s="229"/>
      <c r="J170" s="230"/>
    </row>
    <row r="171" spans="1:10" s="225" customFormat="1" x14ac:dyDescent="0.2">
      <c r="A171" s="226"/>
      <c r="B171" s="158"/>
      <c r="C171" s="229"/>
      <c r="D171" s="230"/>
      <c r="E171" s="229"/>
      <c r="F171" s="230"/>
      <c r="G171" s="229"/>
      <c r="H171" s="230"/>
      <c r="I171" s="229"/>
      <c r="J171" s="230"/>
    </row>
    <row r="172" spans="1:10" s="225" customFormat="1" x14ac:dyDescent="0.2">
      <c r="A172" s="226"/>
      <c r="B172" s="158"/>
      <c r="C172" s="229"/>
      <c r="D172" s="230"/>
      <c r="E172" s="229"/>
      <c r="F172" s="230"/>
      <c r="G172" s="229"/>
      <c r="H172" s="230"/>
      <c r="I172" s="229"/>
      <c r="J172" s="230"/>
    </row>
    <row r="173" spans="1:10" s="225" customFormat="1" x14ac:dyDescent="0.2">
      <c r="A173" s="226"/>
      <c r="B173" s="158"/>
      <c r="C173" s="229"/>
      <c r="D173" s="230"/>
      <c r="E173" s="229"/>
      <c r="F173" s="230"/>
      <c r="G173" s="229"/>
      <c r="H173" s="230"/>
      <c r="I173" s="229"/>
      <c r="J173" s="230"/>
    </row>
    <row r="174" spans="1:10" s="225" customFormat="1" x14ac:dyDescent="0.2">
      <c r="A174" s="226"/>
      <c r="B174" s="158"/>
      <c r="C174" s="229"/>
      <c r="D174" s="230"/>
      <c r="E174" s="229"/>
      <c r="F174" s="230"/>
      <c r="G174" s="229"/>
      <c r="H174" s="230"/>
      <c r="I174" s="229"/>
      <c r="J174" s="230"/>
    </row>
    <row r="175" spans="1:10" s="225" customFormat="1" x14ac:dyDescent="0.2">
      <c r="A175" s="226"/>
      <c r="B175" s="158"/>
      <c r="C175" s="229"/>
      <c r="D175" s="230"/>
      <c r="E175" s="229"/>
      <c r="F175" s="230"/>
      <c r="G175" s="229"/>
      <c r="H175" s="230"/>
      <c r="I175" s="229"/>
      <c r="J175" s="230"/>
    </row>
    <row r="176" spans="1:10" s="225" customFormat="1" x14ac:dyDescent="0.2">
      <c r="A176" s="226"/>
      <c r="B176" s="158"/>
      <c r="C176" s="229"/>
      <c r="D176" s="230"/>
      <c r="E176" s="229"/>
      <c r="F176" s="230"/>
      <c r="G176" s="229"/>
      <c r="H176" s="230"/>
      <c r="I176" s="229"/>
      <c r="J176" s="230"/>
    </row>
    <row r="177" spans="1:10" s="225" customFormat="1" x14ac:dyDescent="0.2">
      <c r="A177" s="226"/>
      <c r="B177" s="158"/>
      <c r="C177" s="229"/>
      <c r="D177" s="230"/>
      <c r="E177" s="229"/>
      <c r="F177" s="230"/>
      <c r="G177" s="229"/>
      <c r="H177" s="230"/>
      <c r="I177" s="229"/>
      <c r="J177" s="230"/>
    </row>
    <row r="178" spans="1:10" s="225" customFormat="1" x14ac:dyDescent="0.2">
      <c r="A178" s="226"/>
      <c r="B178" s="158"/>
      <c r="C178" s="229"/>
      <c r="D178" s="230"/>
      <c r="E178" s="229"/>
      <c r="F178" s="230"/>
      <c r="G178" s="229"/>
      <c r="H178" s="230"/>
      <c r="I178" s="229"/>
      <c r="J178" s="230"/>
    </row>
    <row r="179" spans="1:10" s="225" customFormat="1" x14ac:dyDescent="0.2">
      <c r="A179" s="226"/>
      <c r="B179" s="158"/>
      <c r="C179" s="229"/>
      <c r="D179" s="230"/>
      <c r="E179" s="229"/>
      <c r="F179" s="230"/>
      <c r="G179" s="229"/>
      <c r="H179" s="230"/>
      <c r="I179" s="229"/>
      <c r="J179" s="230"/>
    </row>
    <row r="180" spans="1:10" s="225" customFormat="1" x14ac:dyDescent="0.2">
      <c r="A180" s="226"/>
      <c r="B180" s="158"/>
      <c r="C180" s="229"/>
      <c r="D180" s="230"/>
      <c r="E180" s="229"/>
      <c r="F180" s="230"/>
      <c r="G180" s="229"/>
      <c r="H180" s="230"/>
      <c r="I180" s="229"/>
      <c r="J180" s="230"/>
    </row>
    <row r="181" spans="1:10" s="225" customFormat="1" x14ac:dyDescent="0.2">
      <c r="A181" s="226"/>
      <c r="B181" s="158"/>
      <c r="C181" s="229"/>
      <c r="D181" s="230"/>
      <c r="E181" s="229"/>
      <c r="F181" s="230"/>
      <c r="G181" s="229"/>
      <c r="H181" s="230"/>
      <c r="I181" s="229"/>
      <c r="J181" s="230"/>
    </row>
    <row r="182" spans="1:10" s="225" customFormat="1" x14ac:dyDescent="0.2">
      <c r="A182" s="226"/>
      <c r="B182" s="158"/>
      <c r="C182" s="229"/>
      <c r="D182" s="230"/>
      <c r="E182" s="229"/>
      <c r="F182" s="230"/>
      <c r="G182" s="229"/>
      <c r="H182" s="230"/>
      <c r="I182" s="229"/>
      <c r="J182" s="230"/>
    </row>
    <row r="183" spans="1:10" s="225" customFormat="1" x14ac:dyDescent="0.2">
      <c r="A183" s="226"/>
      <c r="B183" s="158"/>
      <c r="C183" s="229"/>
      <c r="D183" s="230"/>
      <c r="E183" s="229"/>
      <c r="F183" s="230"/>
      <c r="G183" s="229"/>
      <c r="H183" s="230"/>
      <c r="I183" s="229"/>
      <c r="J183" s="230"/>
    </row>
    <row r="184" spans="1:10" s="225" customFormat="1" x14ac:dyDescent="0.2">
      <c r="A184" s="226"/>
      <c r="B184" s="158"/>
      <c r="C184" s="229"/>
      <c r="D184" s="230"/>
      <c r="E184" s="229"/>
      <c r="F184" s="230"/>
      <c r="G184" s="229"/>
      <c r="H184" s="230"/>
      <c r="I184" s="229"/>
      <c r="J184" s="230"/>
    </row>
    <row r="185" spans="1:10" s="225" customFormat="1" x14ac:dyDescent="0.2">
      <c r="A185" s="226"/>
      <c r="B185" s="158"/>
      <c r="C185" s="229"/>
      <c r="D185" s="230"/>
      <c r="E185" s="229"/>
      <c r="F185" s="230"/>
      <c r="G185" s="229"/>
      <c r="H185" s="230"/>
      <c r="I185" s="229"/>
      <c r="J185" s="230"/>
    </row>
    <row r="186" spans="1:10" s="225" customFormat="1" x14ac:dyDescent="0.2">
      <c r="A186" s="226"/>
      <c r="B186" s="158"/>
      <c r="C186" s="229"/>
      <c r="D186" s="230"/>
      <c r="E186" s="229"/>
      <c r="F186" s="230"/>
      <c r="G186" s="229"/>
      <c r="H186" s="230"/>
      <c r="I186" s="229"/>
      <c r="J186" s="230"/>
    </row>
    <row r="187" spans="1:10" s="225" customFormat="1" x14ac:dyDescent="0.2">
      <c r="A187" s="226"/>
      <c r="B187" s="158"/>
      <c r="C187" s="229"/>
      <c r="D187" s="230"/>
      <c r="E187" s="229"/>
      <c r="F187" s="230"/>
      <c r="G187" s="229"/>
      <c r="H187" s="230"/>
      <c r="I187" s="229"/>
      <c r="J187" s="230"/>
    </row>
    <row r="188" spans="1:10" s="225" customFormat="1" x14ac:dyDescent="0.2">
      <c r="A188" s="226"/>
      <c r="B188" s="158"/>
      <c r="C188" s="229"/>
      <c r="D188" s="230"/>
      <c r="E188" s="229"/>
      <c r="F188" s="230"/>
      <c r="G188" s="229"/>
      <c r="H188" s="230"/>
      <c r="I188" s="229"/>
      <c r="J188" s="230"/>
    </row>
    <row r="189" spans="1:10" s="225" customFormat="1" x14ac:dyDescent="0.2">
      <c r="A189" s="226"/>
      <c r="B189" s="158"/>
      <c r="C189" s="229"/>
      <c r="D189" s="230"/>
      <c r="E189" s="229"/>
      <c r="F189" s="230"/>
      <c r="G189" s="229"/>
      <c r="H189" s="230"/>
      <c r="I189" s="229"/>
      <c r="J189" s="230"/>
    </row>
    <row r="190" spans="1:10" s="225" customFormat="1" x14ac:dyDescent="0.2">
      <c r="A190" s="226"/>
      <c r="B190" s="158"/>
      <c r="C190" s="229"/>
      <c r="D190" s="230"/>
      <c r="E190" s="229"/>
      <c r="F190" s="230"/>
      <c r="G190" s="229"/>
      <c r="H190" s="230"/>
      <c r="I190" s="229"/>
      <c r="J190" s="230"/>
    </row>
    <row r="191" spans="1:10" s="225" customFormat="1" x14ac:dyDescent="0.2">
      <c r="A191" s="226"/>
      <c r="B191" s="158"/>
      <c r="C191" s="229"/>
      <c r="D191" s="230"/>
      <c r="E191" s="229"/>
      <c r="F191" s="230"/>
      <c r="G191" s="229"/>
      <c r="H191" s="230"/>
      <c r="I191" s="229"/>
      <c r="J191" s="230"/>
    </row>
    <row r="192" spans="1:10" s="225" customFormat="1" x14ac:dyDescent="0.2">
      <c r="A192" s="226"/>
      <c r="B192" s="158"/>
      <c r="C192" s="229"/>
      <c r="D192" s="230"/>
      <c r="E192" s="229"/>
      <c r="F192" s="230"/>
      <c r="G192" s="229"/>
      <c r="H192" s="230"/>
      <c r="I192" s="229"/>
      <c r="J192" s="230"/>
    </row>
    <row r="193" spans="1:10" s="225" customFormat="1" x14ac:dyDescent="0.2">
      <c r="A193" s="226"/>
      <c r="B193" s="158"/>
      <c r="C193" s="229"/>
      <c r="D193" s="230"/>
      <c r="E193" s="229"/>
      <c r="F193" s="230"/>
      <c r="G193" s="229"/>
      <c r="H193" s="230"/>
      <c r="I193" s="229"/>
      <c r="J193" s="230"/>
    </row>
    <row r="194" spans="1:10" s="225" customFormat="1" x14ac:dyDescent="0.2">
      <c r="A194" s="226"/>
      <c r="B194" s="158"/>
      <c r="C194" s="229"/>
      <c r="D194" s="230"/>
      <c r="E194" s="229"/>
      <c r="F194" s="230"/>
      <c r="G194" s="229"/>
      <c r="H194" s="230"/>
      <c r="I194" s="229"/>
      <c r="J194" s="230"/>
    </row>
    <row r="195" spans="1:10" s="225" customFormat="1" x14ac:dyDescent="0.2">
      <c r="A195" s="226"/>
      <c r="B195" s="158"/>
      <c r="C195" s="229"/>
      <c r="D195" s="230"/>
      <c r="E195" s="229"/>
      <c r="F195" s="230"/>
      <c r="G195" s="229"/>
      <c r="H195" s="230"/>
      <c r="I195" s="229"/>
      <c r="J195" s="230"/>
    </row>
    <row r="196" spans="1:10" s="225" customFormat="1" x14ac:dyDescent="0.2">
      <c r="A196" s="226"/>
      <c r="B196" s="158"/>
      <c r="C196" s="229"/>
      <c r="D196" s="230"/>
      <c r="E196" s="229"/>
      <c r="F196" s="230"/>
      <c r="G196" s="229"/>
      <c r="H196" s="230"/>
      <c r="I196" s="229"/>
      <c r="J196" s="230"/>
    </row>
    <row r="197" spans="1:10" s="225" customFormat="1" x14ac:dyDescent="0.2">
      <c r="A197" s="226"/>
      <c r="B197" s="158"/>
      <c r="C197" s="229"/>
      <c r="D197" s="230"/>
      <c r="E197" s="229"/>
      <c r="F197" s="230"/>
      <c r="G197" s="229"/>
      <c r="H197" s="230"/>
      <c r="I197" s="229"/>
      <c r="J197" s="230"/>
    </row>
    <row r="198" spans="1:10" s="225" customFormat="1" x14ac:dyDescent="0.2">
      <c r="A198" s="226"/>
      <c r="B198" s="158"/>
      <c r="C198" s="229"/>
      <c r="D198" s="230"/>
      <c r="E198" s="229"/>
      <c r="F198" s="230"/>
      <c r="G198" s="229"/>
      <c r="H198" s="230"/>
      <c r="I198" s="229"/>
      <c r="J198" s="230"/>
    </row>
    <row r="199" spans="1:10" s="225" customFormat="1" x14ac:dyDescent="0.2">
      <c r="A199" s="226"/>
      <c r="B199" s="158"/>
      <c r="C199" s="229"/>
      <c r="D199" s="230"/>
      <c r="E199" s="229"/>
      <c r="F199" s="230"/>
      <c r="G199" s="229"/>
      <c r="H199" s="230"/>
      <c r="I199" s="229"/>
      <c r="J199" s="230"/>
    </row>
    <row r="200" spans="1:10" s="225" customFormat="1" x14ac:dyDescent="0.2">
      <c r="A200" s="226"/>
      <c r="B200" s="158"/>
      <c r="C200" s="229"/>
      <c r="D200" s="230"/>
      <c r="E200" s="229"/>
      <c r="F200" s="230"/>
      <c r="G200" s="229"/>
      <c r="H200" s="230"/>
      <c r="I200" s="229"/>
      <c r="J200" s="230"/>
    </row>
    <row r="201" spans="1:10" s="225" customFormat="1" x14ac:dyDescent="0.2">
      <c r="A201" s="226"/>
      <c r="B201" s="158"/>
      <c r="C201" s="229"/>
      <c r="D201" s="230"/>
      <c r="E201" s="229"/>
      <c r="F201" s="230"/>
      <c r="G201" s="229"/>
      <c r="H201" s="230"/>
      <c r="I201" s="229"/>
      <c r="J201" s="230"/>
    </row>
    <row r="202" spans="1:10" s="225" customFormat="1" x14ac:dyDescent="0.2">
      <c r="A202" s="226"/>
      <c r="B202" s="158"/>
      <c r="C202" s="229"/>
      <c r="D202" s="230"/>
      <c r="E202" s="229"/>
      <c r="F202" s="230"/>
      <c r="G202" s="229"/>
      <c r="H202" s="230"/>
      <c r="I202" s="229"/>
      <c r="J202" s="230"/>
    </row>
    <row r="203" spans="1:10" s="225" customFormat="1" x14ac:dyDescent="0.2">
      <c r="A203" s="226"/>
      <c r="B203" s="158"/>
      <c r="C203" s="229"/>
      <c r="D203" s="230"/>
      <c r="E203" s="229"/>
      <c r="F203" s="230"/>
      <c r="G203" s="229"/>
      <c r="H203" s="230"/>
      <c r="I203" s="229"/>
      <c r="J203" s="230"/>
    </row>
    <row r="204" spans="1:10" s="225" customFormat="1" x14ac:dyDescent="0.2">
      <c r="A204" s="226"/>
      <c r="B204" s="158"/>
      <c r="C204" s="229"/>
      <c r="D204" s="230"/>
      <c r="E204" s="229"/>
      <c r="F204" s="230"/>
      <c r="G204" s="229"/>
      <c r="H204" s="230"/>
      <c r="I204" s="229"/>
      <c r="J204" s="230"/>
    </row>
    <row r="205" spans="1:10" s="225" customFormat="1" x14ac:dyDescent="0.2">
      <c r="A205" s="226"/>
      <c r="B205" s="158"/>
      <c r="C205" s="229"/>
      <c r="D205" s="230"/>
      <c r="E205" s="229"/>
      <c r="F205" s="230"/>
      <c r="G205" s="229"/>
      <c r="H205" s="230"/>
      <c r="I205" s="229"/>
      <c r="J205" s="230"/>
    </row>
    <row r="206" spans="1:10" s="225" customFormat="1" x14ac:dyDescent="0.2">
      <c r="A206" s="226"/>
      <c r="B206" s="158"/>
      <c r="C206" s="229"/>
      <c r="D206" s="230"/>
      <c r="E206" s="229"/>
      <c r="F206" s="230"/>
      <c r="G206" s="229"/>
      <c r="H206" s="230"/>
      <c r="I206" s="229"/>
      <c r="J206" s="230"/>
    </row>
    <row r="207" spans="1:10" s="225" customFormat="1" x14ac:dyDescent="0.2">
      <c r="A207" s="226"/>
      <c r="B207" s="158"/>
      <c r="C207" s="229"/>
      <c r="D207" s="230"/>
      <c r="E207" s="229"/>
      <c r="F207" s="230"/>
      <c r="G207" s="229"/>
      <c r="H207" s="230"/>
      <c r="I207" s="229"/>
      <c r="J207" s="230"/>
    </row>
    <row r="208" spans="1:10" s="225" customFormat="1" x14ac:dyDescent="0.2">
      <c r="A208" s="226"/>
      <c r="B208" s="158"/>
      <c r="C208" s="229"/>
      <c r="D208" s="230"/>
      <c r="E208" s="229"/>
      <c r="F208" s="230"/>
      <c r="G208" s="229"/>
      <c r="H208" s="230"/>
      <c r="I208" s="229"/>
      <c r="J208" s="230"/>
    </row>
    <row r="209" spans="1:10" s="225" customFormat="1" x14ac:dyDescent="0.2">
      <c r="A209" s="226"/>
      <c r="B209" s="158"/>
      <c r="C209" s="229"/>
      <c r="D209" s="230"/>
      <c r="E209" s="229"/>
      <c r="F209" s="230"/>
      <c r="G209" s="229"/>
      <c r="H209" s="230"/>
      <c r="I209" s="229"/>
      <c r="J209" s="230"/>
    </row>
    <row r="210" spans="1:10" s="225" customFormat="1" x14ac:dyDescent="0.2">
      <c r="A210" s="226"/>
      <c r="B210" s="158"/>
      <c r="C210" s="229"/>
      <c r="D210" s="230"/>
      <c r="E210" s="229"/>
      <c r="F210" s="230"/>
      <c r="G210" s="229"/>
      <c r="H210" s="230"/>
      <c r="I210" s="229"/>
      <c r="J210" s="230"/>
    </row>
    <row r="211" spans="1:10" s="225" customFormat="1" x14ac:dyDescent="0.2">
      <c r="A211" s="226"/>
      <c r="B211" s="158"/>
      <c r="C211" s="229"/>
      <c r="D211" s="230"/>
      <c r="E211" s="229"/>
      <c r="F211" s="230"/>
      <c r="G211" s="229"/>
      <c r="H211" s="230"/>
      <c r="I211" s="229"/>
      <c r="J211" s="230"/>
    </row>
    <row r="212" spans="1:10" s="225" customFormat="1" x14ac:dyDescent="0.2">
      <c r="A212" s="226"/>
      <c r="B212" s="158"/>
      <c r="C212" s="229"/>
      <c r="D212" s="230"/>
      <c r="E212" s="229"/>
      <c r="F212" s="230"/>
      <c r="G212" s="229"/>
      <c r="H212" s="230"/>
      <c r="I212" s="229"/>
      <c r="J212" s="230"/>
    </row>
    <row r="213" spans="1:10" s="225" customFormat="1" x14ac:dyDescent="0.2">
      <c r="A213" s="226"/>
      <c r="B213" s="158"/>
      <c r="C213" s="229"/>
      <c r="D213" s="230"/>
      <c r="E213" s="229"/>
      <c r="F213" s="230"/>
      <c r="G213" s="229"/>
      <c r="H213" s="230"/>
      <c r="I213" s="229"/>
      <c r="J213" s="230"/>
    </row>
    <row r="214" spans="1:10" s="225" customFormat="1" x14ac:dyDescent="0.2">
      <c r="A214" s="226"/>
      <c r="B214" s="158"/>
      <c r="C214" s="229"/>
      <c r="D214" s="230"/>
      <c r="E214" s="229"/>
      <c r="F214" s="230"/>
      <c r="G214" s="229"/>
      <c r="H214" s="230"/>
      <c r="I214" s="229"/>
      <c r="J214" s="230"/>
    </row>
    <row r="215" spans="1:10" s="225" customFormat="1" x14ac:dyDescent="0.2">
      <c r="A215" s="226"/>
      <c r="B215" s="158"/>
      <c r="C215" s="229"/>
      <c r="D215" s="230"/>
      <c r="E215" s="229"/>
      <c r="F215" s="230"/>
      <c r="G215" s="229"/>
      <c r="H215" s="230"/>
      <c r="I215" s="229"/>
      <c r="J215" s="230"/>
    </row>
    <row r="216" spans="1:10" s="225" customFormat="1" x14ac:dyDescent="0.2">
      <c r="A216" s="226"/>
      <c r="B216" s="158"/>
      <c r="C216" s="229"/>
      <c r="D216" s="230"/>
      <c r="E216" s="229"/>
      <c r="F216" s="230"/>
      <c r="G216" s="229"/>
      <c r="H216" s="230"/>
      <c r="I216" s="229"/>
      <c r="J216" s="230"/>
    </row>
    <row r="217" spans="1:10" s="225" customFormat="1" x14ac:dyDescent="0.2">
      <c r="A217" s="226"/>
      <c r="B217" s="158"/>
      <c r="C217" s="229"/>
      <c r="D217" s="230"/>
      <c r="E217" s="229"/>
      <c r="F217" s="230"/>
      <c r="G217" s="229"/>
      <c r="H217" s="230"/>
      <c r="I217" s="229"/>
      <c r="J217" s="230"/>
    </row>
    <row r="218" spans="1:10" s="225" customFormat="1" x14ac:dyDescent="0.2">
      <c r="A218" s="226"/>
      <c r="B218" s="158"/>
      <c r="C218" s="229"/>
      <c r="D218" s="230"/>
      <c r="E218" s="229"/>
      <c r="F218" s="230"/>
      <c r="G218" s="229"/>
      <c r="H218" s="230"/>
      <c r="I218" s="229"/>
      <c r="J218" s="230"/>
    </row>
    <row r="219" spans="1:10" s="225" customFormat="1" x14ac:dyDescent="0.2">
      <c r="A219" s="226"/>
      <c r="B219" s="158"/>
      <c r="C219" s="229"/>
      <c r="D219" s="230"/>
      <c r="E219" s="229"/>
      <c r="F219" s="230"/>
      <c r="G219" s="229"/>
      <c r="H219" s="230"/>
      <c r="I219" s="229"/>
      <c r="J219" s="230"/>
    </row>
    <row r="220" spans="1:10" s="225" customFormat="1" x14ac:dyDescent="0.2">
      <c r="A220" s="226"/>
      <c r="B220" s="158"/>
      <c r="C220" s="229"/>
      <c r="D220" s="230"/>
      <c r="E220" s="229"/>
      <c r="F220" s="230"/>
      <c r="G220" s="229"/>
      <c r="H220" s="230"/>
      <c r="I220" s="229"/>
      <c r="J220" s="230"/>
    </row>
    <row r="221" spans="1:10" s="225" customFormat="1" x14ac:dyDescent="0.2">
      <c r="A221" s="226"/>
      <c r="B221" s="158"/>
      <c r="C221" s="229"/>
      <c r="D221" s="230"/>
      <c r="E221" s="229"/>
      <c r="F221" s="230"/>
      <c r="G221" s="229"/>
      <c r="H221" s="230"/>
      <c r="I221" s="229"/>
      <c r="J221" s="230"/>
    </row>
    <row r="222" spans="1:10" s="225" customFormat="1" x14ac:dyDescent="0.2">
      <c r="A222" s="226"/>
      <c r="B222" s="158"/>
      <c r="C222" s="229"/>
      <c r="D222" s="230"/>
      <c r="E222" s="229"/>
      <c r="F222" s="230"/>
      <c r="G222" s="229"/>
      <c r="H222" s="230"/>
      <c r="I222" s="229"/>
      <c r="J222" s="230"/>
    </row>
    <row r="223" spans="1:10" s="225" customFormat="1" x14ac:dyDescent="0.2">
      <c r="A223" s="226"/>
      <c r="B223" s="158"/>
      <c r="C223" s="229"/>
      <c r="D223" s="230"/>
      <c r="E223" s="229"/>
      <c r="F223" s="230"/>
      <c r="G223" s="229"/>
      <c r="H223" s="230"/>
      <c r="I223" s="229"/>
      <c r="J223" s="230"/>
    </row>
    <row r="224" spans="1:10" s="225" customFormat="1" x14ac:dyDescent="0.2">
      <c r="A224" s="226"/>
      <c r="B224" s="158"/>
      <c r="C224" s="229"/>
      <c r="D224" s="230"/>
      <c r="E224" s="229"/>
      <c r="F224" s="230"/>
      <c r="G224" s="229"/>
      <c r="H224" s="230"/>
      <c r="I224" s="229"/>
      <c r="J224" s="230"/>
    </row>
    <row r="225" spans="1:10" s="225" customFormat="1" x14ac:dyDescent="0.2">
      <c r="A225" s="226"/>
      <c r="B225" s="158"/>
      <c r="C225" s="229"/>
      <c r="D225" s="230"/>
      <c r="E225" s="229"/>
      <c r="F225" s="230"/>
      <c r="G225" s="229"/>
      <c r="H225" s="230"/>
      <c r="I225" s="229"/>
      <c r="J225" s="230"/>
    </row>
    <row r="226" spans="1:10" s="225" customFormat="1" x14ac:dyDescent="0.2">
      <c r="A226" s="226"/>
      <c r="B226" s="158"/>
      <c r="C226" s="229"/>
      <c r="D226" s="230"/>
      <c r="E226" s="229"/>
      <c r="F226" s="230"/>
      <c r="G226" s="229"/>
      <c r="H226" s="230"/>
      <c r="I226" s="229"/>
      <c r="J226" s="230"/>
    </row>
    <row r="227" spans="1:10" s="225" customFormat="1" x14ac:dyDescent="0.2">
      <c r="A227" s="226"/>
      <c r="B227" s="158"/>
      <c r="C227" s="229"/>
      <c r="D227" s="230"/>
      <c r="E227" s="229"/>
      <c r="F227" s="230"/>
      <c r="G227" s="229"/>
      <c r="H227" s="230"/>
      <c r="I227" s="229"/>
      <c r="J227" s="230"/>
    </row>
    <row r="228" spans="1:10" s="225" customFormat="1" x14ac:dyDescent="0.2">
      <c r="A228" s="226"/>
      <c r="B228" s="158"/>
      <c r="C228" s="229"/>
      <c r="D228" s="230"/>
      <c r="E228" s="229"/>
      <c r="F228" s="230"/>
      <c r="G228" s="229"/>
      <c r="H228" s="230"/>
      <c r="I228" s="229"/>
      <c r="J228" s="230"/>
    </row>
    <row r="229" spans="1:10" s="225" customFormat="1" x14ac:dyDescent="0.2">
      <c r="A229" s="226"/>
      <c r="B229" s="158"/>
      <c r="C229" s="229"/>
      <c r="D229" s="230"/>
      <c r="E229" s="229"/>
      <c r="F229" s="230"/>
      <c r="G229" s="229"/>
      <c r="H229" s="230"/>
      <c r="I229" s="229"/>
      <c r="J229" s="230"/>
    </row>
    <row r="230" spans="1:10" s="225" customFormat="1" x14ac:dyDescent="0.2">
      <c r="A230" s="226"/>
      <c r="B230" s="158"/>
      <c r="C230" s="229"/>
      <c r="D230" s="230"/>
      <c r="E230" s="229"/>
      <c r="F230" s="230"/>
      <c r="G230" s="229"/>
      <c r="H230" s="230"/>
      <c r="I230" s="229"/>
      <c r="J230" s="230"/>
    </row>
    <row r="231" spans="1:10" s="225" customFormat="1" x14ac:dyDescent="0.2">
      <c r="A231" s="226"/>
      <c r="B231" s="158"/>
      <c r="C231" s="229"/>
      <c r="D231" s="230"/>
      <c r="E231" s="229"/>
      <c r="F231" s="230"/>
      <c r="G231" s="229"/>
      <c r="H231" s="230"/>
      <c r="I231" s="229"/>
      <c r="J231" s="230"/>
    </row>
    <row r="232" spans="1:10" s="225" customFormat="1" x14ac:dyDescent="0.2">
      <c r="A232" s="226"/>
      <c r="B232" s="158"/>
      <c r="C232" s="229"/>
      <c r="D232" s="230"/>
      <c r="E232" s="229"/>
      <c r="F232" s="230"/>
      <c r="G232" s="229"/>
      <c r="H232" s="230"/>
      <c r="I232" s="229"/>
      <c r="J232" s="230"/>
    </row>
    <row r="233" spans="1:10" s="225" customFormat="1" x14ac:dyDescent="0.2">
      <c r="A233" s="226"/>
      <c r="B233" s="158"/>
      <c r="C233" s="229"/>
      <c r="D233" s="230"/>
      <c r="E233" s="229"/>
      <c r="F233" s="230"/>
      <c r="G233" s="229"/>
      <c r="H233" s="230"/>
      <c r="I233" s="229"/>
      <c r="J233" s="230"/>
    </row>
    <row r="234" spans="1:10" s="225" customFormat="1" x14ac:dyDescent="0.2">
      <c r="A234" s="226"/>
      <c r="B234" s="158"/>
      <c r="C234" s="229"/>
      <c r="D234" s="230"/>
      <c r="E234" s="229"/>
      <c r="F234" s="230"/>
      <c r="G234" s="229"/>
      <c r="H234" s="230"/>
      <c r="I234" s="229"/>
      <c r="J234" s="230"/>
    </row>
    <row r="235" spans="1:10" s="225" customFormat="1" x14ac:dyDescent="0.2">
      <c r="A235" s="226"/>
      <c r="B235" s="158"/>
      <c r="C235" s="229"/>
      <c r="D235" s="230"/>
      <c r="E235" s="229"/>
      <c r="F235" s="230"/>
      <c r="G235" s="229"/>
      <c r="H235" s="230"/>
      <c r="I235" s="229"/>
      <c r="J235" s="230"/>
    </row>
    <row r="236" spans="1:10" s="225" customFormat="1" x14ac:dyDescent="0.2">
      <c r="A236" s="226"/>
      <c r="B236" s="158"/>
      <c r="C236" s="229"/>
      <c r="D236" s="230"/>
      <c r="E236" s="229"/>
      <c r="F236" s="230"/>
      <c r="G236" s="229"/>
      <c r="H236" s="230"/>
      <c r="I236" s="229"/>
      <c r="J236" s="230"/>
    </row>
    <row r="237" spans="1:10" s="225" customFormat="1" x14ac:dyDescent="0.2">
      <c r="A237" s="226"/>
      <c r="B237" s="158"/>
      <c r="C237" s="229"/>
      <c r="D237" s="230"/>
      <c r="E237" s="229"/>
      <c r="F237" s="230"/>
      <c r="G237" s="229"/>
      <c r="H237" s="230"/>
      <c r="I237" s="229"/>
      <c r="J237" s="230"/>
    </row>
    <row r="238" spans="1:10" s="225" customFormat="1" x14ac:dyDescent="0.2">
      <c r="A238" s="226"/>
      <c r="B238" s="158"/>
      <c r="C238" s="229"/>
      <c r="D238" s="230"/>
      <c r="E238" s="229"/>
      <c r="F238" s="230"/>
      <c r="G238" s="229"/>
      <c r="H238" s="230"/>
      <c r="I238" s="229"/>
      <c r="J238" s="230"/>
    </row>
    <row r="239" spans="1:10" s="225" customFormat="1" x14ac:dyDescent="0.2">
      <c r="A239" s="226"/>
      <c r="B239" s="158"/>
      <c r="C239" s="229"/>
      <c r="D239" s="230"/>
      <c r="E239" s="229"/>
      <c r="F239" s="230"/>
      <c r="G239" s="229"/>
      <c r="H239" s="230"/>
      <c r="I239" s="229"/>
      <c r="J239" s="230"/>
    </row>
    <row r="240" spans="1:10" s="225" customFormat="1" x14ac:dyDescent="0.2">
      <c r="A240" s="226"/>
      <c r="B240" s="158"/>
      <c r="C240" s="229"/>
      <c r="D240" s="230"/>
      <c r="E240" s="229"/>
      <c r="F240" s="230"/>
      <c r="G240" s="229"/>
      <c r="H240" s="230"/>
      <c r="I240" s="229"/>
      <c r="J240" s="230"/>
    </row>
    <row r="241" spans="1:10" s="225" customFormat="1" x14ac:dyDescent="0.2">
      <c r="A241" s="226"/>
      <c r="B241" s="158"/>
      <c r="C241" s="229"/>
      <c r="D241" s="230"/>
      <c r="E241" s="229"/>
      <c r="F241" s="230"/>
      <c r="G241" s="229"/>
      <c r="H241" s="230"/>
      <c r="I241" s="229"/>
      <c r="J241" s="230"/>
    </row>
    <row r="242" spans="1:10" s="225" customFormat="1" x14ac:dyDescent="0.2">
      <c r="A242" s="226"/>
      <c r="B242" s="158"/>
      <c r="C242" s="229"/>
      <c r="D242" s="230"/>
      <c r="E242" s="229"/>
      <c r="F242" s="230"/>
      <c r="G242" s="229"/>
      <c r="H242" s="230"/>
      <c r="I242" s="229"/>
      <c r="J242" s="230"/>
    </row>
    <row r="243" spans="1:10" s="225" customFormat="1" x14ac:dyDescent="0.2">
      <c r="A243" s="226"/>
      <c r="B243" s="158"/>
      <c r="C243" s="229"/>
      <c r="D243" s="230"/>
      <c r="E243" s="229"/>
      <c r="F243" s="230"/>
      <c r="G243" s="229"/>
      <c r="H243" s="230"/>
      <c r="I243" s="229"/>
      <c r="J243" s="230"/>
    </row>
    <row r="244" spans="1:10" s="225" customFormat="1" x14ac:dyDescent="0.2">
      <c r="A244" s="226"/>
      <c r="B244" s="158"/>
      <c r="C244" s="229"/>
      <c r="D244" s="230"/>
      <c r="E244" s="229"/>
      <c r="F244" s="230"/>
      <c r="G244" s="229"/>
      <c r="H244" s="230"/>
      <c r="I244" s="229"/>
      <c r="J244" s="230"/>
    </row>
    <row r="245" spans="1:10" s="225" customFormat="1" x14ac:dyDescent="0.2">
      <c r="A245" s="226"/>
      <c r="B245" s="158"/>
      <c r="C245" s="229"/>
      <c r="D245" s="230"/>
      <c r="E245" s="229"/>
      <c r="F245" s="230"/>
      <c r="G245" s="229"/>
      <c r="H245" s="230"/>
      <c r="I245" s="229"/>
      <c r="J245" s="230"/>
    </row>
    <row r="246" spans="1:10" s="225" customFormat="1" x14ac:dyDescent="0.2">
      <c r="A246" s="226"/>
      <c r="B246" s="158"/>
      <c r="C246" s="229"/>
      <c r="D246" s="230"/>
      <c r="E246" s="229"/>
      <c r="F246" s="230"/>
      <c r="G246" s="229"/>
      <c r="H246" s="230"/>
      <c r="I246" s="229"/>
      <c r="J246" s="230"/>
    </row>
    <row r="247" spans="1:10" s="225" customFormat="1" x14ac:dyDescent="0.2">
      <c r="A247" s="226"/>
      <c r="B247" s="158"/>
      <c r="C247" s="229"/>
      <c r="D247" s="230"/>
      <c r="E247" s="229"/>
      <c r="F247" s="230"/>
      <c r="G247" s="229"/>
      <c r="H247" s="230"/>
      <c r="I247" s="229"/>
      <c r="J247" s="230"/>
    </row>
    <row r="248" spans="1:10" s="225" customFormat="1" x14ac:dyDescent="0.2">
      <c r="A248" s="226"/>
      <c r="B248" s="158"/>
      <c r="C248" s="229"/>
      <c r="D248" s="230"/>
      <c r="E248" s="229"/>
      <c r="F248" s="230"/>
      <c r="G248" s="229"/>
      <c r="H248" s="230"/>
      <c r="I248" s="229"/>
      <c r="J248" s="230"/>
    </row>
    <row r="249" spans="1:10" s="225" customFormat="1" x14ac:dyDescent="0.2">
      <c r="A249" s="226"/>
      <c r="B249" s="158"/>
      <c r="C249" s="229"/>
      <c r="D249" s="230"/>
      <c r="E249" s="229"/>
      <c r="F249" s="230"/>
      <c r="G249" s="229"/>
      <c r="H249" s="230"/>
      <c r="I249" s="229"/>
      <c r="J249" s="230"/>
    </row>
    <row r="250" spans="1:10" s="225" customFormat="1" x14ac:dyDescent="0.2">
      <c r="A250" s="226"/>
      <c r="B250" s="158"/>
      <c r="C250" s="229"/>
      <c r="D250" s="230"/>
      <c r="E250" s="229"/>
      <c r="F250" s="230"/>
      <c r="G250" s="229"/>
      <c r="H250" s="230"/>
      <c r="I250" s="229"/>
      <c r="J250" s="230"/>
    </row>
    <row r="251" spans="1:10" s="225" customFormat="1" x14ac:dyDescent="0.2">
      <c r="A251" s="226"/>
      <c r="B251" s="158"/>
      <c r="C251" s="229"/>
      <c r="D251" s="230"/>
      <c r="E251" s="229"/>
      <c r="F251" s="230"/>
      <c r="G251" s="229"/>
      <c r="H251" s="230"/>
      <c r="I251" s="229"/>
      <c r="J251" s="230"/>
    </row>
    <row r="252" spans="1:10" s="225" customFormat="1" x14ac:dyDescent="0.2">
      <c r="A252" s="226"/>
      <c r="B252" s="158"/>
      <c r="C252" s="229"/>
      <c r="D252" s="230"/>
      <c r="E252" s="229"/>
      <c r="F252" s="230"/>
      <c r="G252" s="229"/>
      <c r="H252" s="230"/>
      <c r="I252" s="229"/>
      <c r="J252" s="230"/>
    </row>
    <row r="253" spans="1:10" s="225" customFormat="1" x14ac:dyDescent="0.2">
      <c r="A253" s="226"/>
      <c r="B253" s="158"/>
      <c r="C253" s="229"/>
      <c r="D253" s="230"/>
      <c r="E253" s="229"/>
      <c r="F253" s="230"/>
      <c r="G253" s="229"/>
      <c r="H253" s="230"/>
      <c r="I253" s="229"/>
      <c r="J253" s="230"/>
    </row>
    <row r="254" spans="1:10" s="225" customFormat="1" x14ac:dyDescent="0.2">
      <c r="A254" s="226"/>
      <c r="B254" s="158"/>
      <c r="C254" s="229"/>
      <c r="D254" s="230"/>
      <c r="E254" s="229"/>
      <c r="F254" s="230"/>
      <c r="G254" s="229"/>
      <c r="H254" s="230"/>
      <c r="I254" s="229"/>
      <c r="J254" s="230"/>
    </row>
    <row r="255" spans="1:10" s="225" customFormat="1" x14ac:dyDescent="0.2">
      <c r="A255" s="226"/>
      <c r="B255" s="158"/>
      <c r="C255" s="229"/>
      <c r="D255" s="230"/>
      <c r="E255" s="229"/>
      <c r="F255" s="230"/>
      <c r="G255" s="229"/>
      <c r="H255" s="230"/>
      <c r="I255" s="229"/>
      <c r="J255" s="230"/>
    </row>
    <row r="256" spans="1:10" s="225" customFormat="1" x14ac:dyDescent="0.2">
      <c r="A256" s="226"/>
      <c r="B256" s="158"/>
      <c r="C256" s="229"/>
      <c r="D256" s="230"/>
      <c r="E256" s="229"/>
      <c r="F256" s="230"/>
      <c r="G256" s="229"/>
      <c r="H256" s="230"/>
      <c r="I256" s="229"/>
      <c r="J256" s="230"/>
    </row>
    <row r="257" spans="1:10" s="225" customFormat="1" x14ac:dyDescent="0.2">
      <c r="A257" s="226"/>
      <c r="B257" s="158"/>
      <c r="C257" s="229"/>
      <c r="D257" s="230"/>
      <c r="E257" s="229"/>
      <c r="F257" s="230"/>
      <c r="G257" s="229"/>
      <c r="H257" s="230"/>
      <c r="I257" s="229"/>
      <c r="J257" s="230"/>
    </row>
    <row r="258" spans="1:10" s="225" customFormat="1" x14ac:dyDescent="0.2">
      <c r="A258" s="226"/>
      <c r="B258" s="158"/>
      <c r="C258" s="229"/>
      <c r="D258" s="230"/>
      <c r="E258" s="229"/>
      <c r="F258" s="230"/>
      <c r="G258" s="229"/>
      <c r="H258" s="230"/>
      <c r="I258" s="229"/>
      <c r="J258" s="230"/>
    </row>
    <row r="259" spans="1:10" s="225" customFormat="1" x14ac:dyDescent="0.2">
      <c r="A259" s="226"/>
      <c r="B259" s="158"/>
      <c r="C259" s="229"/>
      <c r="D259" s="230"/>
      <c r="E259" s="229"/>
      <c r="F259" s="230"/>
      <c r="G259" s="229"/>
      <c r="H259" s="230"/>
      <c r="I259" s="229"/>
      <c r="J259" s="230"/>
    </row>
    <row r="260" spans="1:10" s="225" customFormat="1" x14ac:dyDescent="0.2">
      <c r="A260" s="226"/>
      <c r="B260" s="158"/>
      <c r="C260" s="229"/>
      <c r="D260" s="230"/>
      <c r="E260" s="229"/>
      <c r="F260" s="230"/>
      <c r="G260" s="229"/>
      <c r="H260" s="230"/>
      <c r="I260" s="229"/>
      <c r="J260" s="230"/>
    </row>
    <row r="261" spans="1:10" s="225" customFormat="1" x14ac:dyDescent="0.2">
      <c r="A261" s="226"/>
      <c r="B261" s="158"/>
      <c r="C261" s="229"/>
      <c r="D261" s="230"/>
      <c r="E261" s="229"/>
      <c r="F261" s="230"/>
      <c r="G261" s="229"/>
      <c r="H261" s="230"/>
      <c r="I261" s="229"/>
      <c r="J261" s="230"/>
    </row>
    <row r="262" spans="1:10" s="225" customFormat="1" x14ac:dyDescent="0.2">
      <c r="A262" s="226"/>
      <c r="B262" s="158"/>
      <c r="C262" s="229"/>
      <c r="D262" s="230"/>
      <c r="E262" s="229"/>
      <c r="F262" s="230"/>
      <c r="G262" s="229"/>
      <c r="H262" s="230"/>
      <c r="I262" s="229"/>
      <c r="J262" s="230"/>
    </row>
    <row r="263" spans="1:10" s="225" customFormat="1" x14ac:dyDescent="0.2">
      <c r="A263" s="226"/>
      <c r="B263" s="158"/>
      <c r="C263" s="229"/>
      <c r="D263" s="230"/>
      <c r="E263" s="229"/>
      <c r="F263" s="230"/>
      <c r="G263" s="229"/>
      <c r="H263" s="230"/>
      <c r="I263" s="229"/>
      <c r="J263" s="230"/>
    </row>
    <row r="264" spans="1:10" s="225" customFormat="1" x14ac:dyDescent="0.2">
      <c r="A264" s="226"/>
      <c r="B264" s="158"/>
      <c r="C264" s="229"/>
      <c r="D264" s="230"/>
      <c r="E264" s="229"/>
      <c r="F264" s="230"/>
      <c r="G264" s="229"/>
      <c r="H264" s="230"/>
      <c r="I264" s="229"/>
      <c r="J264" s="230"/>
    </row>
    <row r="265" spans="1:10" s="225" customFormat="1" x14ac:dyDescent="0.2">
      <c r="A265" s="226"/>
      <c r="B265" s="158"/>
      <c r="C265" s="229"/>
      <c r="D265" s="230"/>
      <c r="E265" s="229"/>
      <c r="F265" s="230"/>
      <c r="G265" s="229"/>
      <c r="H265" s="230"/>
      <c r="I265" s="229"/>
      <c r="J265" s="230"/>
    </row>
    <row r="266" spans="1:10" s="225" customFormat="1" x14ac:dyDescent="0.2">
      <c r="A266" s="226"/>
      <c r="B266" s="158"/>
      <c r="C266" s="229"/>
      <c r="D266" s="230"/>
      <c r="E266" s="229"/>
      <c r="F266" s="230"/>
      <c r="G266" s="229"/>
      <c r="H266" s="230"/>
      <c r="I266" s="229"/>
      <c r="J266" s="230"/>
    </row>
    <row r="267" spans="1:10" s="225" customFormat="1" x14ac:dyDescent="0.2">
      <c r="A267" s="226"/>
      <c r="B267" s="158"/>
      <c r="C267" s="229"/>
      <c r="D267" s="230"/>
      <c r="E267" s="229"/>
      <c r="F267" s="230"/>
      <c r="G267" s="229"/>
      <c r="H267" s="230"/>
      <c r="I267" s="229"/>
      <c r="J267" s="230"/>
    </row>
    <row r="268" spans="1:10" s="225" customFormat="1" x14ac:dyDescent="0.2">
      <c r="A268" s="226"/>
      <c r="B268" s="158"/>
      <c r="C268" s="229"/>
      <c r="D268" s="230"/>
      <c r="E268" s="229"/>
      <c r="F268" s="230"/>
      <c r="G268" s="229"/>
      <c r="H268" s="230"/>
      <c r="I268" s="229"/>
      <c r="J268" s="230"/>
    </row>
    <row r="269" spans="1:10" s="225" customFormat="1" x14ac:dyDescent="0.2">
      <c r="A269" s="226"/>
      <c r="B269" s="158"/>
      <c r="C269" s="229"/>
      <c r="D269" s="230"/>
      <c r="E269" s="229"/>
      <c r="F269" s="230"/>
      <c r="G269" s="229"/>
      <c r="H269" s="230"/>
      <c r="I269" s="229"/>
      <c r="J269" s="230"/>
    </row>
    <row r="270" spans="1:10" s="225" customFormat="1" x14ac:dyDescent="0.2">
      <c r="A270" s="226"/>
      <c r="B270" s="158"/>
      <c r="C270" s="229"/>
      <c r="D270" s="230"/>
      <c r="E270" s="229"/>
      <c r="F270" s="230"/>
      <c r="G270" s="229"/>
      <c r="H270" s="230"/>
      <c r="I270" s="229"/>
      <c r="J270" s="230"/>
    </row>
    <row r="271" spans="1:10" s="225" customFormat="1" x14ac:dyDescent="0.2">
      <c r="A271" s="226"/>
      <c r="B271" s="158"/>
      <c r="C271" s="229"/>
      <c r="D271" s="230"/>
      <c r="E271" s="229"/>
      <c r="F271" s="230"/>
      <c r="G271" s="229"/>
      <c r="H271" s="230"/>
      <c r="I271" s="229"/>
      <c r="J271" s="230"/>
    </row>
    <row r="272" spans="1:10" s="225" customFormat="1" x14ac:dyDescent="0.2">
      <c r="A272" s="226"/>
      <c r="B272" s="158"/>
      <c r="C272" s="229"/>
      <c r="D272" s="230"/>
      <c r="E272" s="229"/>
      <c r="F272" s="230"/>
      <c r="G272" s="229"/>
      <c r="H272" s="230"/>
      <c r="I272" s="229"/>
      <c r="J272" s="230"/>
    </row>
    <row r="273" spans="1:10" s="225" customFormat="1" x14ac:dyDescent="0.2">
      <c r="A273" s="226"/>
      <c r="B273" s="158"/>
      <c r="C273" s="229"/>
      <c r="D273" s="230"/>
      <c r="E273" s="229"/>
      <c r="F273" s="230"/>
      <c r="G273" s="229"/>
      <c r="H273" s="230"/>
      <c r="I273" s="229"/>
      <c r="J273" s="230"/>
    </row>
    <row r="274" spans="1:10" s="225" customFormat="1" x14ac:dyDescent="0.2">
      <c r="A274" s="226"/>
      <c r="B274" s="158"/>
      <c r="C274" s="229"/>
      <c r="D274" s="230"/>
      <c r="E274" s="229"/>
      <c r="F274" s="230"/>
      <c r="G274" s="229"/>
      <c r="H274" s="230"/>
      <c r="I274" s="229"/>
      <c r="J274" s="230"/>
    </row>
    <row r="275" spans="1:10" s="225" customFormat="1" x14ac:dyDescent="0.2">
      <c r="A275" s="226"/>
      <c r="B275" s="158"/>
      <c r="C275" s="229"/>
      <c r="D275" s="230"/>
      <c r="E275" s="229"/>
      <c r="F275" s="230"/>
      <c r="G275" s="229"/>
      <c r="H275" s="230"/>
      <c r="I275" s="229"/>
      <c r="J275" s="230"/>
    </row>
    <row r="276" spans="1:10" s="225" customFormat="1" x14ac:dyDescent="0.2">
      <c r="A276" s="226"/>
      <c r="B276" s="158"/>
      <c r="C276" s="229"/>
      <c r="D276" s="230"/>
      <c r="E276" s="229"/>
      <c r="F276" s="230"/>
      <c r="G276" s="229"/>
      <c r="H276" s="230"/>
      <c r="I276" s="229"/>
      <c r="J276" s="230"/>
    </row>
    <row r="277" spans="1:10" s="225" customFormat="1" x14ac:dyDescent="0.2">
      <c r="A277" s="226"/>
      <c r="B277" s="158"/>
      <c r="C277" s="229"/>
      <c r="D277" s="230"/>
      <c r="E277" s="229"/>
      <c r="F277" s="230"/>
      <c r="G277" s="229"/>
      <c r="H277" s="230"/>
      <c r="I277" s="229"/>
      <c r="J277" s="230"/>
    </row>
    <row r="278" spans="1:10" s="225" customFormat="1" x14ac:dyDescent="0.2">
      <c r="A278" s="226"/>
      <c r="B278" s="158"/>
      <c r="C278" s="229"/>
      <c r="D278" s="230"/>
      <c r="E278" s="229"/>
      <c r="F278" s="230"/>
      <c r="G278" s="229"/>
      <c r="H278" s="230"/>
      <c r="I278" s="229"/>
      <c r="J278" s="230"/>
    </row>
    <row r="279" spans="1:10" s="225" customFormat="1" x14ac:dyDescent="0.2">
      <c r="A279" s="226"/>
      <c r="B279" s="158"/>
      <c r="C279" s="229"/>
      <c r="D279" s="230"/>
      <c r="E279" s="229"/>
      <c r="F279" s="230"/>
      <c r="G279" s="229"/>
      <c r="H279" s="230"/>
      <c r="I279" s="229"/>
      <c r="J279" s="230"/>
    </row>
    <row r="280" spans="1:10" s="225" customFormat="1" x14ac:dyDescent="0.2">
      <c r="A280" s="226"/>
      <c r="B280" s="158"/>
      <c r="C280" s="229"/>
      <c r="D280" s="230"/>
      <c r="E280" s="229"/>
      <c r="F280" s="230"/>
      <c r="G280" s="229"/>
      <c r="H280" s="230"/>
      <c r="I280" s="229"/>
      <c r="J280" s="230"/>
    </row>
    <row r="281" spans="1:10" s="225" customFormat="1" x14ac:dyDescent="0.2">
      <c r="A281" s="226"/>
      <c r="B281" s="158"/>
      <c r="C281" s="229"/>
      <c r="D281" s="230"/>
      <c r="E281" s="229"/>
      <c r="F281" s="230"/>
      <c r="G281" s="229"/>
      <c r="H281" s="230"/>
      <c r="I281" s="229"/>
      <c r="J281" s="230"/>
    </row>
    <row r="282" spans="1:10" s="225" customFormat="1" x14ac:dyDescent="0.2">
      <c r="A282" s="226"/>
      <c r="B282" s="158"/>
      <c r="C282" s="229"/>
      <c r="D282" s="230"/>
      <c r="E282" s="229"/>
      <c r="F282" s="230"/>
      <c r="G282" s="229"/>
      <c r="H282" s="230"/>
      <c r="I282" s="229"/>
      <c r="J282" s="230"/>
    </row>
    <row r="283" spans="1:10" s="225" customFormat="1" x14ac:dyDescent="0.2">
      <c r="A283" s="226"/>
      <c r="B283" s="158"/>
      <c r="C283" s="229"/>
      <c r="D283" s="230"/>
      <c r="E283" s="229"/>
      <c r="F283" s="230"/>
      <c r="G283" s="229"/>
      <c r="H283" s="230"/>
      <c r="I283" s="229"/>
      <c r="J283" s="230"/>
    </row>
    <row r="284" spans="1:10" s="225" customFormat="1" x14ac:dyDescent="0.2">
      <c r="A284" s="226"/>
      <c r="B284" s="158"/>
      <c r="C284" s="229"/>
      <c r="D284" s="230"/>
      <c r="E284" s="229"/>
      <c r="F284" s="230"/>
      <c r="G284" s="229"/>
      <c r="H284" s="230"/>
      <c r="I284" s="229"/>
      <c r="J284" s="230"/>
    </row>
    <row r="285" spans="1:10" s="225" customFormat="1" x14ac:dyDescent="0.2">
      <c r="A285" s="226"/>
      <c r="B285" s="158"/>
      <c r="C285" s="229"/>
      <c r="D285" s="230"/>
      <c r="E285" s="229"/>
      <c r="F285" s="230"/>
      <c r="G285" s="229"/>
      <c r="H285" s="230"/>
      <c r="I285" s="229"/>
      <c r="J285" s="230"/>
    </row>
    <row r="286" spans="1:10" s="225" customFormat="1" x14ac:dyDescent="0.2">
      <c r="A286" s="226"/>
      <c r="B286" s="158"/>
      <c r="C286" s="229"/>
      <c r="D286" s="230"/>
      <c r="E286" s="229"/>
      <c r="F286" s="230"/>
      <c r="G286" s="229"/>
      <c r="H286" s="230"/>
      <c r="I286" s="229"/>
      <c r="J286" s="230"/>
    </row>
    <row r="287" spans="1:10" s="225" customFormat="1" x14ac:dyDescent="0.2">
      <c r="A287" s="226"/>
      <c r="B287" s="158"/>
      <c r="C287" s="229"/>
      <c r="D287" s="230"/>
      <c r="E287" s="229"/>
      <c r="F287" s="230"/>
      <c r="G287" s="229"/>
      <c r="H287" s="230"/>
      <c r="I287" s="229"/>
      <c r="J287" s="230"/>
    </row>
    <row r="288" spans="1:10" s="225" customFormat="1" x14ac:dyDescent="0.2">
      <c r="A288" s="226"/>
      <c r="B288" s="158"/>
      <c r="C288" s="229"/>
      <c r="D288" s="230"/>
      <c r="E288" s="229"/>
      <c r="F288" s="230"/>
      <c r="G288" s="229"/>
      <c r="H288" s="230"/>
      <c r="I288" s="229"/>
      <c r="J288" s="230"/>
    </row>
    <row r="289" spans="1:10" s="225" customFormat="1" x14ac:dyDescent="0.2">
      <c r="A289" s="226"/>
      <c r="B289" s="158"/>
      <c r="C289" s="229"/>
      <c r="D289" s="230"/>
      <c r="E289" s="229"/>
      <c r="F289" s="230"/>
      <c r="G289" s="229"/>
      <c r="H289" s="230"/>
      <c r="I289" s="229"/>
      <c r="J289" s="230"/>
    </row>
    <row r="290" spans="1:10" s="225" customFormat="1" x14ac:dyDescent="0.2">
      <c r="A290" s="226"/>
      <c r="B290" s="158"/>
      <c r="C290" s="229"/>
      <c r="D290" s="230"/>
      <c r="E290" s="229"/>
      <c r="F290" s="230"/>
      <c r="G290" s="229"/>
      <c r="H290" s="230"/>
      <c r="I290" s="229"/>
      <c r="J290" s="230"/>
    </row>
    <row r="291" spans="1:10" s="225" customFormat="1" x14ac:dyDescent="0.2">
      <c r="A291" s="226"/>
      <c r="B291" s="158"/>
      <c r="C291" s="229"/>
      <c r="D291" s="230"/>
      <c r="E291" s="229"/>
      <c r="F291" s="230"/>
      <c r="G291" s="229"/>
      <c r="H291" s="230"/>
      <c r="I291" s="229"/>
      <c r="J291" s="230"/>
    </row>
    <row r="292" spans="1:10" s="225" customFormat="1" x14ac:dyDescent="0.2">
      <c r="A292" s="226"/>
      <c r="B292" s="158"/>
      <c r="C292" s="229"/>
      <c r="D292" s="230"/>
      <c r="E292" s="229"/>
      <c r="F292" s="230"/>
      <c r="G292" s="229"/>
      <c r="H292" s="230"/>
      <c r="I292" s="229"/>
      <c r="J292" s="230"/>
    </row>
    <row r="293" spans="1:10" s="225" customFormat="1" x14ac:dyDescent="0.2">
      <c r="A293" s="226"/>
      <c r="B293" s="158"/>
      <c r="C293" s="229"/>
      <c r="D293" s="230"/>
      <c r="E293" s="229"/>
      <c r="F293" s="230"/>
      <c r="G293" s="229"/>
      <c r="H293" s="230"/>
      <c r="I293" s="229"/>
      <c r="J293" s="230"/>
    </row>
    <row r="294" spans="1:10" s="225" customFormat="1" x14ac:dyDescent="0.2">
      <c r="A294" s="226"/>
      <c r="B294" s="158"/>
      <c r="C294" s="229"/>
      <c r="D294" s="230"/>
      <c r="E294" s="229"/>
      <c r="F294" s="230"/>
      <c r="G294" s="229"/>
      <c r="H294" s="230"/>
      <c r="I294" s="229"/>
      <c r="J294" s="230"/>
    </row>
    <row r="295" spans="1:10" s="225" customFormat="1" x14ac:dyDescent="0.2">
      <c r="A295" s="226"/>
      <c r="B295" s="158"/>
      <c r="C295" s="229"/>
      <c r="D295" s="230"/>
      <c r="E295" s="229"/>
      <c r="F295" s="230"/>
      <c r="G295" s="229"/>
      <c r="H295" s="230"/>
      <c r="I295" s="229"/>
      <c r="J295" s="230"/>
    </row>
    <row r="296" spans="1:10" s="225" customFormat="1" x14ac:dyDescent="0.2">
      <c r="A296" s="226"/>
      <c r="B296" s="158"/>
      <c r="C296" s="229"/>
      <c r="D296" s="230"/>
      <c r="E296" s="229"/>
      <c r="F296" s="230"/>
      <c r="G296" s="229"/>
      <c r="H296" s="230"/>
      <c r="I296" s="229"/>
      <c r="J296" s="230"/>
    </row>
    <row r="297" spans="1:10" s="225" customFormat="1" x14ac:dyDescent="0.2">
      <c r="A297" s="226"/>
      <c r="B297" s="158"/>
      <c r="C297" s="229"/>
      <c r="D297" s="230"/>
      <c r="E297" s="229"/>
      <c r="F297" s="230"/>
      <c r="G297" s="229"/>
      <c r="H297" s="230"/>
      <c r="I297" s="229"/>
      <c r="J297" s="230"/>
    </row>
    <row r="298" spans="1:10" s="225" customFormat="1" x14ac:dyDescent="0.2">
      <c r="A298" s="226"/>
      <c r="B298" s="158"/>
      <c r="C298" s="229"/>
      <c r="D298" s="230"/>
      <c r="E298" s="229"/>
      <c r="F298" s="230"/>
      <c r="G298" s="229"/>
      <c r="H298" s="230"/>
      <c r="I298" s="229"/>
      <c r="J298" s="230"/>
    </row>
    <row r="299" spans="1:10" s="225" customFormat="1" x14ac:dyDescent="0.2">
      <c r="A299" s="226"/>
      <c r="B299" s="158"/>
      <c r="C299" s="229"/>
      <c r="D299" s="230"/>
      <c r="E299" s="229"/>
      <c r="F299" s="230"/>
      <c r="G299" s="229"/>
      <c r="H299" s="230"/>
      <c r="I299" s="229"/>
      <c r="J299" s="230"/>
    </row>
    <row r="300" spans="1:10" s="225" customFormat="1" x14ac:dyDescent="0.2">
      <c r="A300" s="226"/>
      <c r="B300" s="158"/>
      <c r="C300" s="229"/>
      <c r="D300" s="230"/>
      <c r="E300" s="229"/>
      <c r="F300" s="230"/>
      <c r="G300" s="229"/>
      <c r="H300" s="230"/>
      <c r="I300" s="229"/>
      <c r="J300" s="230"/>
    </row>
    <row r="301" spans="1:10" s="225" customFormat="1" x14ac:dyDescent="0.2">
      <c r="A301" s="226"/>
      <c r="B301" s="158"/>
      <c r="C301" s="229"/>
      <c r="D301" s="230"/>
      <c r="E301" s="229"/>
      <c r="F301" s="230"/>
      <c r="G301" s="229"/>
      <c r="H301" s="230"/>
      <c r="I301" s="229"/>
      <c r="J301" s="230"/>
    </row>
    <row r="302" spans="1:10" s="225" customFormat="1" x14ac:dyDescent="0.2">
      <c r="A302" s="226"/>
      <c r="B302" s="158"/>
      <c r="C302" s="229"/>
      <c r="D302" s="230"/>
      <c r="E302" s="229"/>
      <c r="F302" s="230"/>
      <c r="G302" s="229"/>
      <c r="H302" s="230"/>
      <c r="I302" s="229"/>
      <c r="J302" s="230"/>
    </row>
    <row r="303" spans="1:10" s="225" customFormat="1" x14ac:dyDescent="0.2">
      <c r="A303" s="226"/>
      <c r="B303" s="158"/>
      <c r="C303" s="229"/>
      <c r="D303" s="230"/>
      <c r="E303" s="229"/>
      <c r="F303" s="230"/>
      <c r="G303" s="229"/>
      <c r="H303" s="230"/>
      <c r="I303" s="229"/>
      <c r="J303" s="230"/>
    </row>
    <row r="304" spans="1:10" s="225" customFormat="1" x14ac:dyDescent="0.2">
      <c r="A304" s="226"/>
      <c r="B304" s="158"/>
      <c r="C304" s="229"/>
      <c r="D304" s="230"/>
      <c r="E304" s="229"/>
      <c r="F304" s="230"/>
      <c r="G304" s="229"/>
      <c r="H304" s="230"/>
      <c r="I304" s="229"/>
      <c r="J304" s="230"/>
    </row>
    <row r="305" spans="1:10" s="225" customFormat="1" x14ac:dyDescent="0.2">
      <c r="A305" s="226"/>
      <c r="B305" s="158"/>
      <c r="C305" s="229"/>
      <c r="D305" s="230"/>
      <c r="E305" s="229"/>
      <c r="F305" s="230"/>
      <c r="G305" s="229"/>
      <c r="H305" s="230"/>
      <c r="I305" s="229"/>
      <c r="J305" s="230"/>
    </row>
    <row r="306" spans="1:10" s="225" customFormat="1" x14ac:dyDescent="0.2">
      <c r="A306" s="226"/>
      <c r="B306" s="158"/>
      <c r="C306" s="229"/>
      <c r="D306" s="230"/>
      <c r="E306" s="229"/>
      <c r="F306" s="230"/>
      <c r="G306" s="229"/>
      <c r="H306" s="230"/>
      <c r="I306" s="229"/>
      <c r="J306" s="230"/>
    </row>
    <row r="307" spans="1:10" s="225" customFormat="1" x14ac:dyDescent="0.2">
      <c r="A307" s="226"/>
      <c r="B307" s="158"/>
      <c r="C307" s="229"/>
      <c r="D307" s="230"/>
      <c r="E307" s="229"/>
      <c r="F307" s="230"/>
      <c r="G307" s="229"/>
      <c r="H307" s="230"/>
      <c r="I307" s="229"/>
      <c r="J307" s="230"/>
    </row>
    <row r="308" spans="1:10" s="225" customFormat="1" x14ac:dyDescent="0.2">
      <c r="A308" s="226"/>
      <c r="B308" s="158"/>
      <c r="C308" s="229"/>
      <c r="D308" s="230"/>
      <c r="E308" s="229"/>
      <c r="F308" s="230"/>
      <c r="G308" s="229"/>
      <c r="H308" s="230"/>
      <c r="I308" s="229"/>
      <c r="J308" s="230"/>
    </row>
    <row r="309" spans="1:10" s="225" customFormat="1" x14ac:dyDescent="0.2">
      <c r="A309" s="226"/>
      <c r="B309" s="158"/>
      <c r="C309" s="229"/>
      <c r="D309" s="230"/>
      <c r="E309" s="229"/>
      <c r="F309" s="230"/>
      <c r="G309" s="229"/>
      <c r="H309" s="230"/>
      <c r="I309" s="229"/>
      <c r="J309" s="230"/>
    </row>
    <row r="310" spans="1:10" s="225" customFormat="1" x14ac:dyDescent="0.2">
      <c r="A310" s="226"/>
      <c r="B310" s="158"/>
      <c r="C310" s="229"/>
      <c r="D310" s="230"/>
      <c r="E310" s="229"/>
      <c r="F310" s="230"/>
      <c r="G310" s="229"/>
      <c r="H310" s="230"/>
      <c r="I310" s="229"/>
      <c r="J310" s="230"/>
    </row>
    <row r="311" spans="1:10" s="225" customFormat="1" x14ac:dyDescent="0.2">
      <c r="A311" s="226"/>
      <c r="B311" s="158"/>
      <c r="C311" s="229"/>
      <c r="D311" s="230"/>
      <c r="E311" s="229"/>
      <c r="F311" s="230"/>
      <c r="G311" s="229"/>
      <c r="H311" s="230"/>
      <c r="I311" s="229"/>
      <c r="J311" s="230"/>
    </row>
    <row r="312" spans="1:10" s="225" customFormat="1" x14ac:dyDescent="0.2">
      <c r="A312" s="226"/>
      <c r="B312" s="158"/>
      <c r="C312" s="229"/>
      <c r="D312" s="230"/>
      <c r="E312" s="229"/>
      <c r="F312" s="230"/>
      <c r="G312" s="229"/>
      <c r="H312" s="230"/>
      <c r="I312" s="229"/>
      <c r="J312" s="230"/>
    </row>
    <row r="313" spans="1:10" s="225" customFormat="1" x14ac:dyDescent="0.2">
      <c r="A313" s="226"/>
      <c r="B313" s="158"/>
      <c r="C313" s="229"/>
      <c r="D313" s="230"/>
      <c r="E313" s="229"/>
      <c r="F313" s="230"/>
      <c r="G313" s="229"/>
      <c r="H313" s="230"/>
      <c r="I313" s="229"/>
      <c r="J313" s="230"/>
    </row>
    <row r="314" spans="1:10" s="225" customFormat="1" x14ac:dyDescent="0.2">
      <c r="A314" s="226"/>
      <c r="B314" s="158"/>
      <c r="C314" s="229"/>
      <c r="D314" s="230"/>
      <c r="E314" s="229"/>
      <c r="F314" s="230"/>
      <c r="G314" s="229"/>
      <c r="H314" s="230"/>
      <c r="I314" s="229"/>
      <c r="J314" s="230"/>
    </row>
    <row r="315" spans="1:10" s="225" customFormat="1" x14ac:dyDescent="0.2">
      <c r="A315" s="226"/>
      <c r="B315" s="158"/>
      <c r="C315" s="229"/>
      <c r="D315" s="230"/>
      <c r="E315" s="229"/>
      <c r="F315" s="230"/>
      <c r="G315" s="229"/>
      <c r="H315" s="230"/>
      <c r="I315" s="229"/>
      <c r="J315" s="230"/>
    </row>
    <row r="316" spans="1:10" s="225" customFormat="1" x14ac:dyDescent="0.2">
      <c r="A316" s="226"/>
      <c r="B316" s="158"/>
      <c r="C316" s="229"/>
      <c r="D316" s="230"/>
      <c r="E316" s="229"/>
      <c r="F316" s="230"/>
      <c r="G316" s="229"/>
      <c r="H316" s="230"/>
      <c r="I316" s="229"/>
      <c r="J316" s="230"/>
    </row>
    <row r="317" spans="1:10" s="225" customFormat="1" x14ac:dyDescent="0.2">
      <c r="A317" s="226"/>
      <c r="B317" s="158"/>
      <c r="C317" s="229"/>
      <c r="D317" s="230"/>
      <c r="E317" s="229"/>
      <c r="F317" s="230"/>
      <c r="G317" s="229"/>
      <c r="H317" s="230"/>
      <c r="I317" s="229"/>
      <c r="J317" s="230"/>
    </row>
    <row r="318" spans="1:10" s="225" customFormat="1" x14ac:dyDescent="0.2">
      <c r="A318" s="226"/>
      <c r="B318" s="158"/>
      <c r="C318" s="229"/>
      <c r="D318" s="230"/>
      <c r="E318" s="229"/>
      <c r="F318" s="230"/>
      <c r="G318" s="229"/>
      <c r="H318" s="230"/>
      <c r="I318" s="229"/>
      <c r="J318" s="230"/>
    </row>
    <row r="319" spans="1:10" s="225" customFormat="1" x14ac:dyDescent="0.2">
      <c r="A319" s="226"/>
      <c r="B319" s="158"/>
      <c r="C319" s="229"/>
      <c r="D319" s="230"/>
      <c r="E319" s="229"/>
      <c r="F319" s="230"/>
      <c r="G319" s="229"/>
      <c r="H319" s="230"/>
      <c r="I319" s="229"/>
      <c r="J319" s="230"/>
    </row>
    <row r="320" spans="1:10" s="225" customFormat="1" x14ac:dyDescent="0.2">
      <c r="A320" s="226"/>
      <c r="B320" s="158"/>
      <c r="C320" s="229"/>
      <c r="D320" s="230"/>
      <c r="E320" s="229"/>
      <c r="F320" s="230"/>
      <c r="G320" s="229"/>
      <c r="H320" s="230"/>
      <c r="I320" s="229"/>
      <c r="J320" s="230"/>
    </row>
    <row r="321" spans="1:10" s="225" customFormat="1" x14ac:dyDescent="0.2">
      <c r="A321" s="226"/>
      <c r="B321" s="158"/>
      <c r="C321" s="229"/>
      <c r="D321" s="230"/>
      <c r="E321" s="229"/>
      <c r="F321" s="230"/>
      <c r="G321" s="229"/>
      <c r="H321" s="230"/>
      <c r="I321" s="229"/>
      <c r="J321" s="230"/>
    </row>
    <row r="322" spans="1:10" s="225" customFormat="1" x14ac:dyDescent="0.2">
      <c r="A322" s="226"/>
      <c r="B322" s="158"/>
      <c r="C322" s="229"/>
      <c r="D322" s="230"/>
      <c r="E322" s="229"/>
      <c r="F322" s="230"/>
      <c r="G322" s="229"/>
      <c r="H322" s="230"/>
      <c r="I322" s="229"/>
      <c r="J322" s="230"/>
    </row>
    <row r="323" spans="1:10" s="225" customFormat="1" x14ac:dyDescent="0.2">
      <c r="A323" s="226"/>
      <c r="B323" s="158"/>
      <c r="C323" s="229"/>
      <c r="D323" s="230"/>
      <c r="E323" s="229"/>
      <c r="F323" s="230"/>
      <c r="G323" s="229"/>
      <c r="H323" s="230"/>
      <c r="I323" s="229"/>
      <c r="J323" s="230"/>
    </row>
    <row r="324" spans="1:10" s="225" customFormat="1" x14ac:dyDescent="0.2">
      <c r="A324" s="226"/>
      <c r="B324" s="158"/>
      <c r="C324" s="229"/>
      <c r="D324" s="230"/>
      <c r="E324" s="229"/>
      <c r="F324" s="230"/>
      <c r="G324" s="229"/>
      <c r="H324" s="230"/>
      <c r="I324" s="229"/>
      <c r="J324" s="230"/>
    </row>
    <row r="325" spans="1:10" s="225" customFormat="1" x14ac:dyDescent="0.2">
      <c r="A325" s="226"/>
      <c r="B325" s="158"/>
      <c r="C325" s="229"/>
      <c r="D325" s="230"/>
      <c r="E325" s="229"/>
      <c r="F325" s="230"/>
      <c r="G325" s="229"/>
      <c r="H325" s="230"/>
      <c r="I325" s="229"/>
      <c r="J325" s="230"/>
    </row>
    <row r="326" spans="1:10" s="225" customFormat="1" x14ac:dyDescent="0.2">
      <c r="A326" s="226"/>
      <c r="B326" s="158"/>
      <c r="C326" s="229"/>
      <c r="D326" s="230"/>
      <c r="E326" s="229"/>
      <c r="F326" s="230"/>
      <c r="G326" s="229"/>
      <c r="H326" s="230"/>
      <c r="I326" s="229"/>
      <c r="J326" s="230"/>
    </row>
    <row r="327" spans="1:10" s="225" customFormat="1" x14ac:dyDescent="0.2">
      <c r="A327" s="226"/>
      <c r="B327" s="158"/>
      <c r="C327" s="229"/>
      <c r="D327" s="230"/>
      <c r="E327" s="229"/>
      <c r="F327" s="230"/>
      <c r="G327" s="229"/>
      <c r="H327" s="230"/>
      <c r="I327" s="229"/>
      <c r="J327" s="230"/>
    </row>
    <row r="328" spans="1:10" s="225" customFormat="1" x14ac:dyDescent="0.2">
      <c r="A328" s="226"/>
      <c r="B328" s="158"/>
      <c r="C328" s="229"/>
      <c r="D328" s="230"/>
      <c r="E328" s="229"/>
      <c r="F328" s="230"/>
      <c r="G328" s="229"/>
      <c r="H328" s="230"/>
      <c r="I328" s="229"/>
      <c r="J328" s="230"/>
    </row>
    <row r="329" spans="1:10" s="225" customFormat="1" x14ac:dyDescent="0.2">
      <c r="A329" s="226"/>
      <c r="B329" s="158"/>
      <c r="C329" s="229"/>
      <c r="D329" s="230"/>
      <c r="E329" s="229"/>
      <c r="F329" s="230"/>
      <c r="G329" s="229"/>
      <c r="H329" s="230"/>
      <c r="I329" s="229"/>
      <c r="J329" s="230"/>
    </row>
    <row r="330" spans="1:10" s="225" customFormat="1" x14ac:dyDescent="0.2">
      <c r="A330" s="226"/>
      <c r="B330" s="158"/>
      <c r="C330" s="229"/>
      <c r="D330" s="230"/>
      <c r="E330" s="229"/>
      <c r="F330" s="230"/>
      <c r="G330" s="229"/>
      <c r="H330" s="230"/>
      <c r="I330" s="229"/>
      <c r="J330" s="230"/>
    </row>
    <row r="331" spans="1:10" s="225" customFormat="1" x14ac:dyDescent="0.2">
      <c r="A331" s="226"/>
      <c r="B331" s="158"/>
      <c r="C331" s="229"/>
      <c r="D331" s="230"/>
      <c r="E331" s="229"/>
      <c r="F331" s="230"/>
      <c r="G331" s="229"/>
      <c r="H331" s="230"/>
      <c r="I331" s="229"/>
      <c r="J331" s="230"/>
    </row>
    <row r="332" spans="1:10" s="225" customFormat="1" x14ac:dyDescent="0.2">
      <c r="A332" s="226"/>
      <c r="B332" s="158"/>
      <c r="C332" s="229"/>
      <c r="D332" s="230"/>
      <c r="E332" s="229"/>
      <c r="F332" s="230"/>
      <c r="G332" s="229"/>
      <c r="H332" s="230"/>
      <c r="I332" s="229"/>
      <c r="J332" s="230"/>
    </row>
    <row r="333" spans="1:10" s="225" customFormat="1" x14ac:dyDescent="0.2">
      <c r="A333" s="226"/>
      <c r="B333" s="158"/>
      <c r="C333" s="229"/>
      <c r="D333" s="230"/>
      <c r="E333" s="229"/>
      <c r="F333" s="230"/>
      <c r="G333" s="229"/>
      <c r="H333" s="230"/>
      <c r="I333" s="229"/>
      <c r="J333" s="230"/>
    </row>
    <row r="334" spans="1:10" s="225" customFormat="1" x14ac:dyDescent="0.2">
      <c r="A334" s="226"/>
      <c r="B334" s="158"/>
      <c r="C334" s="229"/>
      <c r="D334" s="230"/>
      <c r="E334" s="229"/>
      <c r="F334" s="230"/>
      <c r="G334" s="229"/>
      <c r="H334" s="230"/>
      <c r="I334" s="229"/>
      <c r="J334" s="230"/>
    </row>
    <row r="335" spans="1:10" s="225" customFormat="1" x14ac:dyDescent="0.2">
      <c r="A335" s="226"/>
      <c r="B335" s="158"/>
      <c r="C335" s="229"/>
      <c r="D335" s="230"/>
      <c r="E335" s="229"/>
      <c r="F335" s="230"/>
      <c r="G335" s="229"/>
      <c r="H335" s="230"/>
      <c r="I335" s="229"/>
      <c r="J335" s="230"/>
    </row>
    <row r="336" spans="1:10" s="225" customFormat="1" x14ac:dyDescent="0.2">
      <c r="A336" s="226"/>
      <c r="B336" s="158"/>
      <c r="C336" s="229"/>
      <c r="D336" s="230"/>
      <c r="E336" s="229"/>
      <c r="F336" s="230"/>
      <c r="G336" s="229"/>
      <c r="H336" s="230"/>
      <c r="I336" s="229"/>
      <c r="J336" s="230"/>
    </row>
    <row r="337" spans="1:10" s="225" customFormat="1" x14ac:dyDescent="0.2">
      <c r="A337" s="226"/>
      <c r="B337" s="158"/>
      <c r="C337" s="229"/>
      <c r="D337" s="230"/>
      <c r="E337" s="229"/>
      <c r="F337" s="230"/>
      <c r="G337" s="229"/>
      <c r="H337" s="230"/>
      <c r="I337" s="229"/>
      <c r="J337" s="230"/>
    </row>
    <row r="338" spans="1:10" s="225" customFormat="1" x14ac:dyDescent="0.2">
      <c r="A338" s="226"/>
      <c r="B338" s="158"/>
      <c r="C338" s="229"/>
      <c r="D338" s="230"/>
      <c r="E338" s="229"/>
      <c r="F338" s="230"/>
      <c r="G338" s="229"/>
      <c r="H338" s="230"/>
      <c r="I338" s="229"/>
      <c r="J338" s="230"/>
    </row>
    <row r="339" spans="1:10" s="225" customFormat="1" x14ac:dyDescent="0.2">
      <c r="A339" s="226"/>
      <c r="B339" s="158"/>
      <c r="C339" s="229"/>
      <c r="D339" s="230"/>
      <c r="E339" s="229"/>
      <c r="F339" s="230"/>
      <c r="G339" s="229"/>
      <c r="H339" s="230"/>
      <c r="I339" s="229"/>
      <c r="J339" s="230"/>
    </row>
    <row r="340" spans="1:10" s="225" customFormat="1" x14ac:dyDescent="0.2">
      <c r="A340" s="226"/>
      <c r="B340" s="158"/>
      <c r="C340" s="229"/>
      <c r="D340" s="230"/>
      <c r="E340" s="229"/>
      <c r="F340" s="230"/>
      <c r="G340" s="229"/>
      <c r="H340" s="230"/>
      <c r="I340" s="229"/>
      <c r="J340" s="230"/>
    </row>
    <row r="341" spans="1:10" s="225" customFormat="1" x14ac:dyDescent="0.2">
      <c r="A341" s="226"/>
      <c r="B341" s="158"/>
      <c r="C341" s="229"/>
      <c r="D341" s="230"/>
      <c r="E341" s="229"/>
      <c r="F341" s="230"/>
      <c r="G341" s="229"/>
      <c r="H341" s="230"/>
      <c r="I341" s="229"/>
      <c r="J341" s="230"/>
    </row>
    <row r="342" spans="1:10" s="225" customFormat="1" x14ac:dyDescent="0.2">
      <c r="A342" s="226"/>
      <c r="B342" s="158"/>
      <c r="C342" s="229"/>
      <c r="D342" s="230"/>
      <c r="E342" s="229"/>
      <c r="F342" s="230"/>
      <c r="G342" s="229"/>
      <c r="H342" s="230"/>
      <c r="I342" s="229"/>
      <c r="J342" s="230"/>
    </row>
    <row r="343" spans="1:10" s="225" customFormat="1" x14ac:dyDescent="0.2">
      <c r="A343" s="226"/>
      <c r="B343" s="158"/>
      <c r="C343" s="229"/>
      <c r="D343" s="230"/>
      <c r="E343" s="229"/>
      <c r="F343" s="230"/>
      <c r="G343" s="229"/>
      <c r="H343" s="230"/>
      <c r="I343" s="229"/>
      <c r="J343" s="230"/>
    </row>
    <row r="344" spans="1:10" s="225" customFormat="1" x14ac:dyDescent="0.2">
      <c r="A344" s="226"/>
      <c r="B344" s="158"/>
      <c r="C344" s="229"/>
      <c r="D344" s="230"/>
      <c r="E344" s="229"/>
      <c r="F344" s="230"/>
      <c r="G344" s="229"/>
      <c r="H344" s="230"/>
      <c r="I344" s="229"/>
      <c r="J344" s="230"/>
    </row>
    <row r="345" spans="1:10" s="225" customFormat="1" x14ac:dyDescent="0.2">
      <c r="A345" s="226"/>
      <c r="B345" s="158"/>
      <c r="C345" s="229"/>
      <c r="D345" s="230"/>
      <c r="E345" s="229"/>
      <c r="F345" s="230"/>
      <c r="G345" s="229"/>
      <c r="H345" s="230"/>
      <c r="I345" s="229"/>
      <c r="J345" s="230"/>
    </row>
    <row r="346" spans="1:10" s="225" customFormat="1" x14ac:dyDescent="0.2">
      <c r="A346" s="226"/>
      <c r="B346" s="158"/>
      <c r="C346" s="229"/>
      <c r="D346" s="230"/>
      <c r="E346" s="229"/>
      <c r="F346" s="230"/>
      <c r="G346" s="229"/>
      <c r="H346" s="230"/>
      <c r="I346" s="229"/>
      <c r="J346" s="230"/>
    </row>
    <row r="347" spans="1:10" s="225" customFormat="1" x14ac:dyDescent="0.2">
      <c r="A347" s="226"/>
      <c r="B347" s="158"/>
      <c r="C347" s="229"/>
      <c r="D347" s="230"/>
      <c r="E347" s="229"/>
      <c r="F347" s="230"/>
      <c r="G347" s="229"/>
      <c r="H347" s="230"/>
      <c r="I347" s="229"/>
      <c r="J347" s="230"/>
    </row>
    <row r="348" spans="1:10" s="225" customFormat="1" x14ac:dyDescent="0.2">
      <c r="A348" s="226"/>
      <c r="B348" s="158"/>
      <c r="C348" s="229"/>
      <c r="D348" s="230"/>
      <c r="E348" s="229"/>
      <c r="F348" s="230"/>
      <c r="G348" s="229"/>
      <c r="H348" s="230"/>
      <c r="I348" s="229"/>
      <c r="J348" s="230"/>
    </row>
    <row r="349" spans="1:10" s="225" customFormat="1" x14ac:dyDescent="0.2">
      <c r="A349" s="226"/>
      <c r="B349" s="158"/>
      <c r="C349" s="229"/>
      <c r="D349" s="230"/>
      <c r="E349" s="229"/>
      <c r="F349" s="230"/>
      <c r="G349" s="229"/>
      <c r="H349" s="230"/>
      <c r="I349" s="229"/>
      <c r="J349" s="230"/>
    </row>
    <row r="350" spans="1:10" s="225" customFormat="1" x14ac:dyDescent="0.2">
      <c r="A350" s="226"/>
      <c r="B350" s="158"/>
      <c r="C350" s="229"/>
      <c r="D350" s="230"/>
      <c r="E350" s="229"/>
      <c r="F350" s="230"/>
      <c r="G350" s="229"/>
      <c r="H350" s="230"/>
      <c r="I350" s="229"/>
      <c r="J350" s="230"/>
    </row>
    <row r="351" spans="1:10" s="225" customFormat="1" x14ac:dyDescent="0.2">
      <c r="A351" s="226"/>
      <c r="B351" s="158"/>
      <c r="C351" s="229"/>
      <c r="D351" s="230"/>
      <c r="E351" s="229"/>
      <c r="F351" s="230"/>
      <c r="G351" s="229"/>
      <c r="H351" s="230"/>
      <c r="I351" s="229"/>
      <c r="J351" s="230"/>
    </row>
    <row r="352" spans="1:10" s="225" customFormat="1" x14ac:dyDescent="0.2">
      <c r="A352" s="226"/>
      <c r="B352" s="158"/>
      <c r="C352" s="229"/>
      <c r="D352" s="230"/>
      <c r="E352" s="229"/>
      <c r="F352" s="230"/>
      <c r="G352" s="229"/>
      <c r="H352" s="230"/>
      <c r="I352" s="229"/>
      <c r="J352" s="230"/>
    </row>
    <row r="353" spans="1:10" s="225" customFormat="1" x14ac:dyDescent="0.2">
      <c r="A353" s="226"/>
      <c r="B353" s="158"/>
      <c r="C353" s="229"/>
      <c r="D353" s="230"/>
      <c r="E353" s="229"/>
      <c r="F353" s="230"/>
      <c r="G353" s="229"/>
      <c r="H353" s="230"/>
      <c r="I353" s="229"/>
      <c r="J353" s="230"/>
    </row>
    <row r="354" spans="1:10" s="225" customFormat="1" x14ac:dyDescent="0.2">
      <c r="A354" s="226"/>
      <c r="B354" s="158"/>
      <c r="C354" s="229"/>
      <c r="D354" s="230"/>
      <c r="E354" s="229"/>
      <c r="F354" s="230"/>
      <c r="G354" s="229"/>
      <c r="H354" s="230"/>
      <c r="I354" s="229"/>
      <c r="J354" s="230"/>
    </row>
    <row r="355" spans="1:10" s="225" customFormat="1" x14ac:dyDescent="0.2">
      <c r="A355" s="226"/>
      <c r="B355" s="158"/>
      <c r="C355" s="229"/>
      <c r="D355" s="230"/>
      <c r="E355" s="229"/>
      <c r="F355" s="230"/>
      <c r="G355" s="229"/>
      <c r="H355" s="230"/>
      <c r="I355" s="229"/>
      <c r="J355" s="230"/>
    </row>
    <row r="356" spans="1:10" s="225" customFormat="1" x14ac:dyDescent="0.2">
      <c r="A356" s="226"/>
      <c r="B356" s="158"/>
      <c r="C356" s="229"/>
      <c r="D356" s="230"/>
      <c r="E356" s="229"/>
      <c r="F356" s="230"/>
      <c r="G356" s="229"/>
      <c r="H356" s="230"/>
      <c r="I356" s="229"/>
      <c r="J356" s="230"/>
    </row>
    <row r="357" spans="1:10" s="225" customFormat="1" x14ac:dyDescent="0.2">
      <c r="A357" s="226"/>
      <c r="B357" s="158"/>
      <c r="C357" s="229"/>
      <c r="D357" s="230"/>
      <c r="E357" s="229"/>
      <c r="F357" s="230"/>
      <c r="G357" s="229"/>
      <c r="H357" s="230"/>
      <c r="I357" s="229"/>
      <c r="J357" s="230"/>
    </row>
    <row r="358" spans="1:10" s="225" customFormat="1" x14ac:dyDescent="0.2">
      <c r="A358" s="226"/>
      <c r="B358" s="158"/>
      <c r="C358" s="229"/>
      <c r="D358" s="230"/>
      <c r="E358" s="229"/>
      <c r="F358" s="230"/>
      <c r="G358" s="229"/>
      <c r="H358" s="230"/>
      <c r="I358" s="229"/>
      <c r="J358" s="230"/>
    </row>
    <row r="359" spans="1:10" s="225" customFormat="1" x14ac:dyDescent="0.2">
      <c r="A359" s="226"/>
      <c r="B359" s="158"/>
      <c r="C359" s="229"/>
      <c r="D359" s="230"/>
      <c r="E359" s="229"/>
      <c r="F359" s="230"/>
      <c r="G359" s="229"/>
      <c r="H359" s="230"/>
      <c r="I359" s="229"/>
      <c r="J359" s="230"/>
    </row>
    <row r="360" spans="1:10" s="225" customFormat="1" x14ac:dyDescent="0.2">
      <c r="A360" s="226"/>
      <c r="B360" s="158"/>
      <c r="C360" s="229"/>
      <c r="D360" s="230"/>
      <c r="E360" s="229"/>
      <c r="F360" s="230"/>
      <c r="G360" s="229"/>
      <c r="H360" s="230"/>
      <c r="I360" s="229"/>
      <c r="J360" s="230"/>
    </row>
    <row r="361" spans="1:10" s="225" customFormat="1" x14ac:dyDescent="0.2">
      <c r="A361" s="226"/>
      <c r="B361" s="158"/>
      <c r="C361" s="229"/>
      <c r="D361" s="230"/>
      <c r="E361" s="229"/>
      <c r="F361" s="230"/>
      <c r="G361" s="229"/>
      <c r="H361" s="230"/>
      <c r="I361" s="229"/>
      <c r="J361" s="230"/>
    </row>
    <row r="362" spans="1:10" s="225" customFormat="1" x14ac:dyDescent="0.2">
      <c r="A362" s="226"/>
      <c r="B362" s="158"/>
      <c r="C362" s="229"/>
      <c r="D362" s="230"/>
      <c r="E362" s="229"/>
      <c r="F362" s="230"/>
      <c r="G362" s="229"/>
      <c r="H362" s="230"/>
      <c r="I362" s="229"/>
      <c r="J362" s="230"/>
    </row>
    <row r="363" spans="1:10" s="225" customFormat="1" x14ac:dyDescent="0.2">
      <c r="A363" s="226"/>
      <c r="B363" s="158"/>
      <c r="C363" s="229"/>
      <c r="D363" s="230"/>
      <c r="E363" s="229"/>
      <c r="F363" s="230"/>
      <c r="G363" s="229"/>
      <c r="H363" s="230"/>
      <c r="I363" s="229"/>
      <c r="J363" s="230"/>
    </row>
    <row r="364" spans="1:10" s="225" customFormat="1" x14ac:dyDescent="0.2">
      <c r="A364" s="226"/>
      <c r="B364" s="158"/>
      <c r="C364" s="229"/>
      <c r="D364" s="230"/>
      <c r="E364" s="229"/>
      <c r="F364" s="230"/>
      <c r="G364" s="229"/>
      <c r="H364" s="230"/>
      <c r="I364" s="229"/>
      <c r="J364" s="230"/>
    </row>
    <row r="365" spans="1:10" s="225" customFormat="1" x14ac:dyDescent="0.2">
      <c r="A365" s="226"/>
      <c r="B365" s="158"/>
      <c r="C365" s="229"/>
      <c r="D365" s="230"/>
      <c r="E365" s="229"/>
      <c r="F365" s="230"/>
      <c r="G365" s="229"/>
      <c r="H365" s="230"/>
      <c r="I365" s="229"/>
      <c r="J365" s="230"/>
    </row>
    <row r="366" spans="1:10" s="225" customFormat="1" x14ac:dyDescent="0.2">
      <c r="A366" s="226"/>
      <c r="B366" s="158"/>
      <c r="C366" s="229"/>
      <c r="D366" s="230"/>
      <c r="E366" s="229"/>
      <c r="F366" s="230"/>
      <c r="G366" s="229"/>
      <c r="H366" s="230"/>
      <c r="I366" s="229"/>
      <c r="J366" s="230"/>
    </row>
    <row r="367" spans="1:10" s="225" customFormat="1" x14ac:dyDescent="0.2">
      <c r="A367" s="226"/>
      <c r="B367" s="158"/>
      <c r="C367" s="229"/>
      <c r="D367" s="230"/>
      <c r="E367" s="229"/>
      <c r="F367" s="230"/>
      <c r="G367" s="229"/>
      <c r="H367" s="230"/>
      <c r="I367" s="229"/>
      <c r="J367" s="230"/>
    </row>
    <row r="368" spans="1:10" s="225" customFormat="1" x14ac:dyDescent="0.2">
      <c r="A368" s="226"/>
      <c r="B368" s="158"/>
      <c r="C368" s="229"/>
      <c r="D368" s="230"/>
      <c r="E368" s="229"/>
      <c r="F368" s="230"/>
      <c r="G368" s="229"/>
      <c r="H368" s="230"/>
      <c r="I368" s="229"/>
      <c r="J368" s="230"/>
    </row>
    <row r="369" spans="1:10" s="225" customFormat="1" x14ac:dyDescent="0.2">
      <c r="A369" s="226"/>
      <c r="B369" s="158"/>
      <c r="C369" s="229"/>
      <c r="D369" s="230"/>
      <c r="E369" s="229"/>
      <c r="F369" s="230"/>
      <c r="G369" s="229"/>
      <c r="H369" s="230"/>
      <c r="I369" s="229"/>
      <c r="J369" s="230"/>
    </row>
    <row r="370" spans="1:10" s="225" customFormat="1" x14ac:dyDescent="0.2">
      <c r="A370" s="226"/>
      <c r="B370" s="158"/>
      <c r="C370" s="229"/>
      <c r="D370" s="230"/>
      <c r="E370" s="229"/>
      <c r="F370" s="230"/>
      <c r="G370" s="229"/>
      <c r="H370" s="230"/>
      <c r="I370" s="229"/>
      <c r="J370" s="230"/>
    </row>
    <row r="371" spans="1:10" s="225" customFormat="1" x14ac:dyDescent="0.2">
      <c r="A371" s="226"/>
      <c r="B371" s="158"/>
      <c r="C371" s="229"/>
      <c r="D371" s="230"/>
      <c r="E371" s="229"/>
      <c r="F371" s="230"/>
      <c r="G371" s="229"/>
      <c r="H371" s="230"/>
      <c r="I371" s="229"/>
      <c r="J371" s="230"/>
    </row>
    <row r="372" spans="1:10" s="225" customFormat="1" x14ac:dyDescent="0.2">
      <c r="A372" s="226"/>
      <c r="B372" s="158"/>
      <c r="C372" s="229"/>
      <c r="D372" s="230"/>
      <c r="E372" s="229"/>
      <c r="F372" s="230"/>
      <c r="G372" s="229"/>
      <c r="H372" s="230"/>
      <c r="I372" s="229"/>
      <c r="J372" s="230"/>
    </row>
    <row r="373" spans="1:10" s="225" customFormat="1" x14ac:dyDescent="0.2">
      <c r="A373" s="226"/>
      <c r="B373" s="158"/>
      <c r="C373" s="229"/>
      <c r="D373" s="230"/>
      <c r="E373" s="229"/>
      <c r="F373" s="230"/>
      <c r="G373" s="229"/>
      <c r="H373" s="230"/>
      <c r="I373" s="229"/>
      <c r="J373" s="230"/>
    </row>
    <row r="374" spans="1:10" s="225" customFormat="1" x14ac:dyDescent="0.2">
      <c r="A374" s="226"/>
      <c r="B374" s="158"/>
      <c r="C374" s="229"/>
      <c r="D374" s="230"/>
      <c r="E374" s="229"/>
      <c r="F374" s="230"/>
      <c r="G374" s="229"/>
      <c r="H374" s="230"/>
      <c r="I374" s="229"/>
      <c r="J374" s="230"/>
    </row>
    <row r="375" spans="1:10" s="225" customFormat="1" x14ac:dyDescent="0.2">
      <c r="A375" s="226"/>
      <c r="B375" s="158"/>
      <c r="C375" s="229"/>
      <c r="D375" s="230"/>
      <c r="E375" s="229"/>
      <c r="F375" s="230"/>
      <c r="G375" s="229"/>
      <c r="H375" s="230"/>
      <c r="I375" s="229"/>
      <c r="J375" s="230"/>
    </row>
    <row r="376" spans="1:10" s="225" customFormat="1" x14ac:dyDescent="0.2">
      <c r="A376" s="226"/>
      <c r="B376" s="158"/>
      <c r="C376" s="229"/>
      <c r="D376" s="230"/>
      <c r="E376" s="229"/>
      <c r="F376" s="230"/>
      <c r="G376" s="229"/>
      <c r="H376" s="230"/>
      <c r="I376" s="229"/>
      <c r="J376" s="230"/>
    </row>
    <row r="377" spans="1:10" s="225" customFormat="1" x14ac:dyDescent="0.2">
      <c r="A377" s="226"/>
      <c r="B377" s="158"/>
      <c r="C377" s="229"/>
      <c r="D377" s="230"/>
      <c r="E377" s="229"/>
      <c r="F377" s="230"/>
      <c r="G377" s="229"/>
      <c r="H377" s="230"/>
      <c r="I377" s="229"/>
      <c r="J377" s="230"/>
    </row>
    <row r="378" spans="1:10" s="225" customFormat="1" x14ac:dyDescent="0.2">
      <c r="A378" s="226"/>
      <c r="B378" s="158"/>
      <c r="C378" s="229"/>
      <c r="D378" s="230"/>
      <c r="E378" s="229"/>
      <c r="F378" s="230"/>
      <c r="G378" s="229"/>
      <c r="H378" s="230"/>
      <c r="I378" s="229"/>
      <c r="J378" s="230"/>
    </row>
    <row r="379" spans="1:10" s="225" customFormat="1" x14ac:dyDescent="0.2">
      <c r="A379" s="226"/>
      <c r="B379" s="158"/>
      <c r="C379" s="229"/>
      <c r="D379" s="230"/>
      <c r="E379" s="229"/>
      <c r="F379" s="230"/>
      <c r="G379" s="229"/>
      <c r="H379" s="230"/>
      <c r="I379" s="229"/>
      <c r="J379" s="230"/>
    </row>
    <row r="380" spans="1:10" s="225" customFormat="1" x14ac:dyDescent="0.2">
      <c r="A380" s="226"/>
      <c r="B380" s="158"/>
      <c r="C380" s="229"/>
      <c r="D380" s="230"/>
      <c r="E380" s="229"/>
      <c r="F380" s="230"/>
      <c r="G380" s="229"/>
      <c r="H380" s="230"/>
      <c r="I380" s="229"/>
      <c r="J380" s="230"/>
    </row>
    <row r="381" spans="1:10" s="225" customFormat="1" x14ac:dyDescent="0.2">
      <c r="A381" s="226"/>
      <c r="B381" s="158"/>
      <c r="C381" s="229"/>
      <c r="D381" s="230"/>
      <c r="E381" s="229"/>
      <c r="F381" s="230"/>
      <c r="G381" s="229"/>
      <c r="H381" s="230"/>
      <c r="I381" s="229"/>
      <c r="J381" s="230"/>
    </row>
    <row r="382" spans="1:10" s="225" customFormat="1" x14ac:dyDescent="0.2">
      <c r="A382" s="226"/>
      <c r="B382" s="158"/>
      <c r="C382" s="229"/>
      <c r="D382" s="230"/>
      <c r="E382" s="229"/>
      <c r="F382" s="230"/>
      <c r="G382" s="229"/>
      <c r="H382" s="230"/>
      <c r="I382" s="229"/>
      <c r="J382" s="230"/>
    </row>
    <row r="383" spans="1:10" s="225" customFormat="1" x14ac:dyDescent="0.2">
      <c r="A383" s="226"/>
      <c r="B383" s="158"/>
      <c r="C383" s="229"/>
      <c r="D383" s="230"/>
      <c r="E383" s="229"/>
      <c r="F383" s="230"/>
      <c r="G383" s="229"/>
      <c r="H383" s="230"/>
      <c r="I383" s="229"/>
      <c r="J383" s="230"/>
    </row>
    <row r="384" spans="1:10" s="225" customFormat="1" x14ac:dyDescent="0.2">
      <c r="A384" s="226"/>
      <c r="B384" s="158"/>
      <c r="C384" s="229"/>
      <c r="D384" s="230"/>
      <c r="E384" s="229"/>
      <c r="F384" s="230"/>
      <c r="G384" s="229"/>
      <c r="H384" s="230"/>
      <c r="I384" s="229"/>
      <c r="J384" s="230"/>
    </row>
    <row r="385" spans="1:10" s="225" customFormat="1" x14ac:dyDescent="0.2">
      <c r="A385" s="226"/>
      <c r="B385" s="158"/>
      <c r="C385" s="229"/>
      <c r="D385" s="230"/>
      <c r="E385" s="229"/>
      <c r="F385" s="230"/>
      <c r="G385" s="229"/>
      <c r="H385" s="230"/>
      <c r="I385" s="229"/>
      <c r="J385" s="230"/>
    </row>
    <row r="386" spans="1:10" s="225" customFormat="1" x14ac:dyDescent="0.2">
      <c r="A386" s="226"/>
      <c r="B386" s="158"/>
      <c r="C386" s="229"/>
      <c r="D386" s="230"/>
      <c r="E386" s="229"/>
      <c r="F386" s="230"/>
      <c r="G386" s="229"/>
      <c r="H386" s="230"/>
      <c r="I386" s="229"/>
      <c r="J386" s="230"/>
    </row>
    <row r="387" spans="1:10" s="225" customFormat="1" x14ac:dyDescent="0.2">
      <c r="A387" s="226"/>
      <c r="B387" s="158"/>
      <c r="C387" s="229"/>
      <c r="D387" s="230"/>
      <c r="E387" s="229"/>
      <c r="F387" s="230"/>
      <c r="G387" s="229"/>
      <c r="H387" s="230"/>
      <c r="I387" s="229"/>
      <c r="J387" s="230"/>
    </row>
    <row r="388" spans="1:10" s="225" customFormat="1" x14ac:dyDescent="0.2">
      <c r="A388" s="226"/>
      <c r="B388" s="158"/>
      <c r="C388" s="229"/>
      <c r="D388" s="230"/>
      <c r="E388" s="229"/>
      <c r="F388" s="230"/>
      <c r="G388" s="229"/>
      <c r="H388" s="230"/>
      <c r="I388" s="229"/>
      <c r="J388" s="230"/>
    </row>
    <row r="389" spans="1:10" s="225" customFormat="1" x14ac:dyDescent="0.2">
      <c r="A389" s="226"/>
      <c r="B389" s="158"/>
      <c r="C389" s="229"/>
      <c r="D389" s="230"/>
      <c r="E389" s="229"/>
      <c r="F389" s="230"/>
      <c r="G389" s="229"/>
      <c r="H389" s="230"/>
      <c r="I389" s="229"/>
      <c r="J389" s="230"/>
    </row>
    <row r="390" spans="1:10" s="225" customFormat="1" x14ac:dyDescent="0.2">
      <c r="A390" s="226"/>
      <c r="B390" s="158"/>
      <c r="C390" s="229"/>
      <c r="D390" s="230"/>
      <c r="E390" s="229"/>
      <c r="F390" s="230"/>
      <c r="G390" s="229"/>
      <c r="H390" s="230"/>
      <c r="I390" s="229"/>
      <c r="J390" s="230"/>
    </row>
    <row r="391" spans="1:10" s="225" customFormat="1" x14ac:dyDescent="0.2">
      <c r="A391" s="226"/>
      <c r="B391" s="158"/>
      <c r="C391" s="229"/>
      <c r="D391" s="230"/>
      <c r="E391" s="229"/>
      <c r="F391" s="230"/>
      <c r="G391" s="229"/>
      <c r="H391" s="230"/>
      <c r="I391" s="229"/>
      <c r="J391" s="230"/>
    </row>
    <row r="392" spans="1:10" s="225" customFormat="1" x14ac:dyDescent="0.2">
      <c r="A392" s="226"/>
      <c r="B392" s="158"/>
      <c r="C392" s="229"/>
      <c r="D392" s="230"/>
      <c r="E392" s="229"/>
      <c r="F392" s="230"/>
      <c r="G392" s="229"/>
      <c r="H392" s="230"/>
      <c r="I392" s="229"/>
      <c r="J392" s="230"/>
    </row>
    <row r="393" spans="1:10" s="225" customFormat="1" x14ac:dyDescent="0.2">
      <c r="A393" s="226"/>
      <c r="B393" s="158"/>
      <c r="C393" s="229"/>
      <c r="D393" s="230"/>
      <c r="E393" s="229"/>
      <c r="F393" s="230"/>
      <c r="G393" s="229"/>
      <c r="H393" s="230"/>
      <c r="I393" s="229"/>
      <c r="J393" s="230"/>
    </row>
    <row r="394" spans="1:10" s="225" customFormat="1" x14ac:dyDescent="0.2">
      <c r="A394" s="226"/>
      <c r="B394" s="158"/>
      <c r="C394" s="229"/>
      <c r="D394" s="230"/>
      <c r="E394" s="229"/>
      <c r="F394" s="230"/>
      <c r="G394" s="229"/>
      <c r="H394" s="230"/>
      <c r="I394" s="229"/>
      <c r="J394" s="230"/>
    </row>
    <row r="395" spans="1:10" s="225" customFormat="1" x14ac:dyDescent="0.2">
      <c r="A395" s="226"/>
      <c r="B395" s="158"/>
      <c r="C395" s="229"/>
      <c r="D395" s="230"/>
      <c r="E395" s="229"/>
      <c r="F395" s="230"/>
      <c r="G395" s="229"/>
      <c r="H395" s="230"/>
      <c r="I395" s="229"/>
      <c r="J395" s="230"/>
    </row>
    <row r="396" spans="1:10" s="225" customFormat="1" x14ac:dyDescent="0.2">
      <c r="A396" s="226"/>
      <c r="B396" s="158"/>
      <c r="C396" s="229"/>
      <c r="D396" s="230"/>
      <c r="E396" s="229"/>
      <c r="F396" s="230"/>
      <c r="G396" s="229"/>
      <c r="H396" s="230"/>
      <c r="I396" s="229"/>
      <c r="J396" s="230"/>
    </row>
    <row r="397" spans="1:10" s="225" customFormat="1" x14ac:dyDescent="0.2">
      <c r="A397" s="226"/>
      <c r="B397" s="158"/>
      <c r="C397" s="229"/>
      <c r="D397" s="230"/>
      <c r="E397" s="229"/>
      <c r="F397" s="230"/>
      <c r="G397" s="229"/>
      <c r="H397" s="230"/>
      <c r="I397" s="229"/>
      <c r="J397" s="230"/>
    </row>
    <row r="398" spans="1:10" s="225" customFormat="1" x14ac:dyDescent="0.2">
      <c r="A398" s="226"/>
      <c r="B398" s="158"/>
      <c r="C398" s="229"/>
      <c r="D398" s="230"/>
      <c r="E398" s="229"/>
      <c r="F398" s="230"/>
      <c r="G398" s="229"/>
      <c r="H398" s="230"/>
      <c r="I398" s="229"/>
      <c r="J398" s="230"/>
    </row>
    <row r="399" spans="1:10" s="225" customFormat="1" x14ac:dyDescent="0.2">
      <c r="A399" s="226"/>
      <c r="B399" s="158"/>
      <c r="C399" s="229"/>
      <c r="D399" s="230"/>
      <c r="E399" s="229"/>
      <c r="F399" s="230"/>
      <c r="G399" s="229"/>
      <c r="H399" s="230"/>
      <c r="I399" s="229"/>
      <c r="J399" s="230"/>
    </row>
    <row r="400" spans="1:10" s="225" customFormat="1" x14ac:dyDescent="0.2">
      <c r="A400" s="226"/>
      <c r="B400" s="158"/>
      <c r="C400" s="229"/>
      <c r="D400" s="230"/>
      <c r="E400" s="229"/>
      <c r="F400" s="230"/>
      <c r="G400" s="229"/>
      <c r="H400" s="230"/>
      <c r="I400" s="229"/>
      <c r="J400" s="230"/>
    </row>
    <row r="401" spans="1:10" s="225" customFormat="1" x14ac:dyDescent="0.2">
      <c r="A401" s="226"/>
      <c r="B401" s="158"/>
      <c r="C401" s="229"/>
      <c r="D401" s="230"/>
      <c r="E401" s="229"/>
      <c r="F401" s="230"/>
      <c r="G401" s="229"/>
      <c r="H401" s="230"/>
      <c r="I401" s="229"/>
      <c r="J401" s="230"/>
    </row>
    <row r="402" spans="1:10" s="225" customFormat="1" x14ac:dyDescent="0.2">
      <c r="A402" s="226"/>
      <c r="B402" s="158"/>
      <c r="C402" s="229"/>
      <c r="D402" s="230"/>
      <c r="E402" s="229"/>
      <c r="F402" s="230"/>
      <c r="G402" s="229"/>
      <c r="H402" s="230"/>
      <c r="I402" s="229"/>
      <c r="J402" s="230"/>
    </row>
    <row r="403" spans="1:10" s="225" customFormat="1" x14ac:dyDescent="0.2">
      <c r="A403" s="226"/>
      <c r="B403" s="158"/>
      <c r="C403" s="229"/>
      <c r="D403" s="230"/>
      <c r="E403" s="229"/>
      <c r="F403" s="230"/>
      <c r="G403" s="229"/>
      <c r="H403" s="230"/>
      <c r="I403" s="229"/>
      <c r="J403" s="230"/>
    </row>
    <row r="404" spans="1:10" s="225" customFormat="1" x14ac:dyDescent="0.2">
      <c r="A404" s="226"/>
      <c r="B404" s="158"/>
      <c r="C404" s="229"/>
      <c r="D404" s="230"/>
      <c r="E404" s="229"/>
      <c r="F404" s="230"/>
      <c r="G404" s="229"/>
      <c r="H404" s="230"/>
      <c r="I404" s="229"/>
      <c r="J404" s="230"/>
    </row>
    <row r="405" spans="1:10" s="225" customFormat="1" x14ac:dyDescent="0.2">
      <c r="A405" s="226"/>
      <c r="B405" s="158"/>
      <c r="C405" s="229"/>
      <c r="D405" s="230"/>
      <c r="E405" s="229"/>
      <c r="F405" s="230"/>
      <c r="G405" s="229"/>
      <c r="H405" s="230"/>
      <c r="I405" s="229"/>
      <c r="J405" s="230"/>
    </row>
    <row r="406" spans="1:10" s="225" customFormat="1" x14ac:dyDescent="0.2">
      <c r="A406" s="226"/>
      <c r="B406" s="158"/>
      <c r="C406" s="229"/>
      <c r="D406" s="230"/>
      <c r="E406" s="229"/>
      <c r="F406" s="230"/>
      <c r="G406" s="229"/>
      <c r="H406" s="230"/>
      <c r="I406" s="229"/>
      <c r="J406" s="230"/>
    </row>
    <row r="407" spans="1:10" s="225" customFormat="1" x14ac:dyDescent="0.2">
      <c r="A407" s="226"/>
      <c r="B407" s="158"/>
      <c r="C407" s="229"/>
      <c r="D407" s="230"/>
      <c r="E407" s="229"/>
      <c r="F407" s="230"/>
      <c r="G407" s="229"/>
      <c r="H407" s="230"/>
      <c r="I407" s="229"/>
      <c r="J407" s="230"/>
    </row>
    <row r="408" spans="1:10" s="225" customFormat="1" x14ac:dyDescent="0.2">
      <c r="A408" s="226"/>
      <c r="B408" s="158"/>
      <c r="C408" s="229"/>
      <c r="D408" s="230"/>
      <c r="E408" s="229"/>
      <c r="F408" s="230"/>
      <c r="G408" s="229"/>
      <c r="H408" s="230"/>
      <c r="I408" s="229"/>
      <c r="J408" s="230"/>
    </row>
    <row r="409" spans="1:10" s="225" customFormat="1" x14ac:dyDescent="0.2">
      <c r="A409" s="226"/>
      <c r="B409" s="158"/>
      <c r="C409" s="229"/>
      <c r="D409" s="230"/>
      <c r="E409" s="229"/>
      <c r="F409" s="230"/>
      <c r="G409" s="229"/>
      <c r="H409" s="230"/>
      <c r="I409" s="229"/>
      <c r="J409" s="230"/>
    </row>
    <row r="410" spans="1:10" s="225" customFormat="1" x14ac:dyDescent="0.2">
      <c r="A410" s="226"/>
      <c r="B410" s="158"/>
      <c r="C410" s="229"/>
      <c r="D410" s="230"/>
      <c r="E410" s="229"/>
      <c r="F410" s="230"/>
      <c r="G410" s="229"/>
      <c r="H410" s="230"/>
      <c r="I410" s="229"/>
      <c r="J410" s="230"/>
    </row>
    <row r="411" spans="1:10" s="225" customFormat="1" x14ac:dyDescent="0.2">
      <c r="A411" s="226"/>
      <c r="B411" s="158"/>
      <c r="C411" s="229"/>
      <c r="D411" s="230"/>
      <c r="E411" s="229"/>
      <c r="F411" s="230"/>
      <c r="G411" s="229"/>
      <c r="H411" s="230"/>
      <c r="I411" s="229"/>
      <c r="J411" s="230"/>
    </row>
    <row r="412" spans="1:10" s="225" customFormat="1" x14ac:dyDescent="0.2">
      <c r="A412" s="226"/>
      <c r="B412" s="158"/>
      <c r="C412" s="229"/>
      <c r="D412" s="230"/>
      <c r="E412" s="229"/>
      <c r="F412" s="230"/>
      <c r="G412" s="229"/>
      <c r="H412" s="230"/>
      <c r="I412" s="229"/>
      <c r="J412" s="230"/>
    </row>
    <row r="413" spans="1:10" s="225" customFormat="1" x14ac:dyDescent="0.2">
      <c r="A413" s="226"/>
      <c r="B413" s="158"/>
      <c r="C413" s="229"/>
      <c r="D413" s="230"/>
      <c r="E413" s="229"/>
      <c r="F413" s="230"/>
      <c r="G413" s="229"/>
      <c r="H413" s="230"/>
      <c r="I413" s="229"/>
      <c r="J413" s="230"/>
    </row>
    <row r="414" spans="1:10" s="225" customFormat="1" x14ac:dyDescent="0.2">
      <c r="A414" s="226"/>
      <c r="B414" s="158"/>
      <c r="C414" s="229"/>
      <c r="D414" s="230"/>
      <c r="E414" s="229"/>
      <c r="F414" s="230"/>
      <c r="G414" s="229"/>
      <c r="H414" s="230"/>
      <c r="I414" s="229"/>
      <c r="J414" s="230"/>
    </row>
    <row r="415" spans="1:10" s="225" customFormat="1" x14ac:dyDescent="0.2">
      <c r="A415" s="226"/>
      <c r="B415" s="158"/>
      <c r="C415" s="229"/>
      <c r="D415" s="230"/>
      <c r="E415" s="229"/>
      <c r="F415" s="230"/>
      <c r="G415" s="229"/>
      <c r="H415" s="230"/>
      <c r="I415" s="229"/>
      <c r="J415" s="230"/>
    </row>
    <row r="416" spans="1:10" s="225" customFormat="1" x14ac:dyDescent="0.2">
      <c r="A416" s="226"/>
      <c r="B416" s="158"/>
      <c r="C416" s="229"/>
      <c r="D416" s="230"/>
      <c r="E416" s="229"/>
      <c r="F416" s="230"/>
      <c r="G416" s="229"/>
      <c r="H416" s="230"/>
      <c r="I416" s="229"/>
      <c r="J416" s="230"/>
    </row>
    <row r="417" spans="1:10" s="225" customFormat="1" x14ac:dyDescent="0.2">
      <c r="A417" s="226"/>
      <c r="B417" s="158"/>
      <c r="C417" s="229"/>
      <c r="D417" s="230"/>
      <c r="E417" s="229"/>
      <c r="F417" s="230"/>
      <c r="G417" s="229"/>
      <c r="H417" s="230"/>
      <c r="I417" s="229"/>
      <c r="J417" s="230"/>
    </row>
    <row r="418" spans="1:10" s="225" customFormat="1" x14ac:dyDescent="0.2">
      <c r="A418" s="226"/>
      <c r="B418" s="158"/>
      <c r="C418" s="229"/>
      <c r="D418" s="230"/>
      <c r="E418" s="229"/>
      <c r="F418" s="230"/>
      <c r="G418" s="229"/>
      <c r="H418" s="230"/>
      <c r="I418" s="229"/>
      <c r="J418" s="230"/>
    </row>
    <row r="419" spans="1:10" s="225" customFormat="1" x14ac:dyDescent="0.2">
      <c r="A419" s="226"/>
      <c r="B419" s="158"/>
      <c r="C419" s="229"/>
      <c r="D419" s="230"/>
      <c r="E419" s="229"/>
      <c r="F419" s="230"/>
      <c r="G419" s="229"/>
      <c r="H419" s="230"/>
      <c r="I419" s="229"/>
      <c r="J419" s="230"/>
    </row>
    <row r="420" spans="1:10" s="225" customFormat="1" x14ac:dyDescent="0.2">
      <c r="A420" s="226"/>
      <c r="B420" s="158"/>
      <c r="C420" s="229"/>
      <c r="D420" s="230"/>
      <c r="E420" s="229"/>
      <c r="F420" s="230"/>
      <c r="G420" s="229"/>
      <c r="H420" s="230"/>
      <c r="I420" s="229"/>
      <c r="J420" s="230"/>
    </row>
    <row r="421" spans="1:10" s="225" customFormat="1" x14ac:dyDescent="0.2">
      <c r="A421" s="226"/>
      <c r="B421" s="158"/>
      <c r="C421" s="229"/>
      <c r="D421" s="230"/>
      <c r="E421" s="229"/>
      <c r="F421" s="230"/>
      <c r="G421" s="229"/>
      <c r="H421" s="230"/>
      <c r="I421" s="229"/>
      <c r="J421" s="230"/>
    </row>
    <row r="422" spans="1:10" s="225" customFormat="1" x14ac:dyDescent="0.2">
      <c r="A422" s="226"/>
      <c r="B422" s="158"/>
      <c r="C422" s="229"/>
      <c r="D422" s="230"/>
      <c r="E422" s="229"/>
      <c r="F422" s="230"/>
      <c r="G422" s="229"/>
      <c r="H422" s="230"/>
      <c r="I422" s="229"/>
      <c r="J422" s="230"/>
    </row>
    <row r="423" spans="1:10" s="225" customFormat="1" x14ac:dyDescent="0.2">
      <c r="A423" s="226"/>
      <c r="B423" s="158"/>
      <c r="C423" s="229"/>
      <c r="D423" s="230"/>
      <c r="E423" s="229"/>
      <c r="F423" s="230"/>
      <c r="G423" s="229"/>
      <c r="H423" s="230"/>
      <c r="I423" s="229"/>
      <c r="J423" s="230"/>
    </row>
    <row r="424" spans="1:10" s="225" customFormat="1" x14ac:dyDescent="0.2">
      <c r="A424" s="226"/>
      <c r="B424" s="158"/>
      <c r="C424" s="229"/>
      <c r="D424" s="230"/>
      <c r="E424" s="229"/>
      <c r="F424" s="230"/>
      <c r="G424" s="229"/>
      <c r="H424" s="230"/>
      <c r="I424" s="229"/>
      <c r="J424" s="230"/>
    </row>
    <row r="425" spans="1:10" s="225" customFormat="1" x14ac:dyDescent="0.2">
      <c r="A425" s="226"/>
      <c r="B425" s="158"/>
      <c r="C425" s="229"/>
      <c r="D425" s="230"/>
      <c r="E425" s="229"/>
      <c r="F425" s="230"/>
      <c r="G425" s="229"/>
      <c r="H425" s="230"/>
      <c r="I425" s="229"/>
      <c r="J425" s="230"/>
    </row>
    <row r="426" spans="1:10" s="225" customFormat="1" x14ac:dyDescent="0.2">
      <c r="A426" s="226"/>
      <c r="B426" s="158"/>
      <c r="C426" s="229"/>
      <c r="D426" s="230"/>
      <c r="E426" s="229"/>
      <c r="F426" s="230"/>
      <c r="G426" s="229"/>
      <c r="H426" s="230"/>
      <c r="I426" s="229"/>
      <c r="J426" s="230"/>
    </row>
    <row r="427" spans="1:10" s="225" customFormat="1" x14ac:dyDescent="0.2">
      <c r="A427" s="226"/>
      <c r="B427" s="158"/>
      <c r="C427" s="229"/>
      <c r="D427" s="230"/>
      <c r="E427" s="229"/>
      <c r="F427" s="230"/>
      <c r="G427" s="229"/>
      <c r="H427" s="230"/>
      <c r="I427" s="229"/>
      <c r="J427" s="230"/>
    </row>
    <row r="428" spans="1:10" s="225" customFormat="1" x14ac:dyDescent="0.2">
      <c r="A428" s="226"/>
      <c r="B428" s="158"/>
      <c r="C428" s="229"/>
      <c r="D428" s="230"/>
      <c r="E428" s="229"/>
      <c r="F428" s="230"/>
      <c r="G428" s="229"/>
      <c r="H428" s="230"/>
      <c r="I428" s="229"/>
      <c r="J428" s="230"/>
    </row>
    <row r="429" spans="1:10" s="225" customFormat="1" x14ac:dyDescent="0.2">
      <c r="A429" s="226"/>
      <c r="B429" s="158"/>
      <c r="C429" s="229"/>
      <c r="D429" s="230"/>
      <c r="E429" s="229"/>
      <c r="F429" s="230"/>
      <c r="G429" s="229"/>
      <c r="H429" s="230"/>
      <c r="I429" s="229"/>
      <c r="J429" s="230"/>
    </row>
    <row r="430" spans="1:10" s="225" customFormat="1" x14ac:dyDescent="0.2">
      <c r="A430" s="226"/>
      <c r="B430" s="158"/>
      <c r="C430" s="229"/>
      <c r="D430" s="230"/>
      <c r="E430" s="229"/>
      <c r="F430" s="230"/>
      <c r="G430" s="229"/>
      <c r="H430" s="230"/>
      <c r="I430" s="229"/>
      <c r="J430" s="230"/>
    </row>
    <row r="431" spans="1:10" s="225" customFormat="1" x14ac:dyDescent="0.2">
      <c r="A431" s="226"/>
      <c r="B431" s="158"/>
      <c r="C431" s="229"/>
      <c r="D431" s="230"/>
      <c r="E431" s="229"/>
      <c r="F431" s="230"/>
      <c r="G431" s="229"/>
      <c r="H431" s="230"/>
      <c r="I431" s="229"/>
      <c r="J431" s="230"/>
    </row>
    <row r="432" spans="1:10" s="225" customFormat="1" x14ac:dyDescent="0.2">
      <c r="A432" s="226"/>
      <c r="B432" s="158"/>
      <c r="C432" s="229"/>
      <c r="D432" s="230"/>
      <c r="E432" s="229"/>
      <c r="F432" s="230"/>
      <c r="G432" s="229"/>
      <c r="H432" s="230"/>
      <c r="I432" s="229"/>
      <c r="J432" s="230"/>
    </row>
    <row r="433" spans="1:10" s="225" customFormat="1" x14ac:dyDescent="0.2">
      <c r="A433" s="226"/>
      <c r="B433" s="158"/>
      <c r="C433" s="229"/>
      <c r="D433" s="230"/>
      <c r="E433" s="229"/>
      <c r="F433" s="230"/>
      <c r="G433" s="229"/>
      <c r="H433" s="230"/>
      <c r="I433" s="229"/>
      <c r="J433" s="230"/>
    </row>
    <row r="434" spans="1:10" s="225" customFormat="1" x14ac:dyDescent="0.2">
      <c r="A434" s="226"/>
      <c r="B434" s="158"/>
      <c r="C434" s="229"/>
      <c r="D434" s="230"/>
      <c r="E434" s="229"/>
      <c r="F434" s="230"/>
      <c r="G434" s="229"/>
      <c r="H434" s="230"/>
      <c r="I434" s="229"/>
      <c r="J434" s="230"/>
    </row>
  </sheetData>
  <mergeCells count="10">
    <mergeCell ref="B56:J57"/>
    <mergeCell ref="B2:J2"/>
    <mergeCell ref="B3:J3"/>
    <mergeCell ref="B4:J4"/>
    <mergeCell ref="B5:J5"/>
    <mergeCell ref="B7:B8"/>
    <mergeCell ref="C7:D7"/>
    <mergeCell ref="E7:F7"/>
    <mergeCell ref="G7:H7"/>
    <mergeCell ref="I7:J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9" orientation="portrait" r:id="rId1"/>
  <headerFooter>
    <oddFooter>&amp;R&amp;"Calibri,Normale"&amp;11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60</vt:i4>
      </vt:variant>
      <vt:variant>
        <vt:lpstr>Intervalli denominati</vt:lpstr>
      </vt:variant>
      <vt:variant>
        <vt:i4>6</vt:i4>
      </vt:variant>
    </vt:vector>
  </HeadingPairs>
  <TitlesOfParts>
    <vt:vector size="66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APT1</vt:lpstr>
      <vt:lpstr>APT1a</vt:lpstr>
      <vt:lpstr>APT2</vt:lpstr>
      <vt:lpstr>APT2a</vt:lpstr>
      <vt:lpstr>APT3</vt:lpstr>
      <vt:lpstr>APT3a</vt:lpstr>
      <vt:lpstr>APT4</vt:lpstr>
      <vt:lpstr>APT5</vt:lpstr>
      <vt:lpstr>GRA1</vt:lpstr>
      <vt:lpstr>GRA2</vt:lpstr>
      <vt:lpstr>GRA3</vt:lpstr>
      <vt:lpstr>APT_M1</vt:lpstr>
      <vt:lpstr>APT_M2</vt:lpstr>
      <vt:lpstr>APT_M3</vt:lpstr>
      <vt:lpstr>OD1_p1</vt:lpstr>
      <vt:lpstr>OD1_p2</vt:lpstr>
      <vt:lpstr>OD1_p3</vt:lpstr>
      <vt:lpstr>OD1_p4</vt:lpstr>
      <vt:lpstr>OD2_p1</vt:lpstr>
      <vt:lpstr>OD2_p2</vt:lpstr>
      <vt:lpstr>OD2_p3</vt:lpstr>
      <vt:lpstr>OD2_p4</vt:lpstr>
      <vt:lpstr>OD2_p5</vt:lpstr>
      <vt:lpstr>OD3_p1</vt:lpstr>
      <vt:lpstr>OD3_p2</vt:lpstr>
      <vt:lpstr>OD3_p3</vt:lpstr>
      <vt:lpstr>OD3_p4</vt:lpstr>
      <vt:lpstr>OD3_p5</vt:lpstr>
      <vt:lpstr>OD3_p6</vt:lpstr>
      <vt:lpstr>OD3_p7</vt:lpstr>
      <vt:lpstr>OD3_p8</vt:lpstr>
      <vt:lpstr>OD4_p1</vt:lpstr>
      <vt:lpstr>OD4_p2</vt:lpstr>
      <vt:lpstr>OD4_p3</vt:lpstr>
      <vt:lpstr>OD5_p1</vt:lpstr>
      <vt:lpstr>OD5_p2</vt:lpstr>
      <vt:lpstr>OD5_p3</vt:lpstr>
      <vt:lpstr>OD6</vt:lpstr>
      <vt:lpstr>OD1_C_p1</vt:lpstr>
      <vt:lpstr>OD1_C_p2</vt:lpstr>
      <vt:lpstr>OD5_C_p1</vt:lpstr>
      <vt:lpstr>OD5_C_p2</vt:lpstr>
      <vt:lpstr>OD5_C_p3</vt:lpstr>
      <vt:lpstr>OD6_C</vt:lpstr>
      <vt:lpstr>VET1_p1</vt:lpstr>
      <vt:lpstr>VET1_p2</vt:lpstr>
      <vt:lpstr>VET2</vt:lpstr>
      <vt:lpstr>VET3</vt:lpstr>
      <vt:lpstr>VET4</vt:lpstr>
      <vt:lpstr>LC1</vt:lpstr>
      <vt:lpstr>LC2</vt:lpstr>
      <vt:lpstr>LC3-LC4</vt:lpstr>
      <vt:lpstr>Complessivo_2018!Area_stampa</vt:lpstr>
      <vt:lpstr>Internazionale_2018!Area_stampa</vt:lpstr>
      <vt:lpstr>Nazionale_2018!Area_stampa</vt:lpstr>
      <vt:lpstr>'Taxi e avgen_2018'!Area_stampa</vt:lpstr>
      <vt:lpstr>'APT1'!Print_Area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Dolci Silvia</cp:lastModifiedBy>
  <cp:lastPrinted>2020-05-26T06:59:40Z</cp:lastPrinted>
  <dcterms:created xsi:type="dcterms:W3CDTF">2008-07-01T13:53:40Z</dcterms:created>
  <dcterms:modified xsi:type="dcterms:W3CDTF">2021-06-10T08:56:14Z</dcterms:modified>
</cp:coreProperties>
</file>